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cor - specifikacija" sheetId="1" r:id="rId1"/>
    <sheet name="Vicor  - Obrazac KVI" sheetId="2" r:id="rId2"/>
  </sheets>
  <definedNames>
    <definedName name="_xlnm.Print_Area" localSheetId="1">'Vicor  - Obrazac KVI'!$A$1:$H$22</definedName>
    <definedName name="_xlnm.Print_Area" localSheetId="0">'Vicor - specifikacija'!$A$1:$M$14</definedName>
  </definedNames>
  <calcPr fullCalcOnLoad="1"/>
</workbook>
</file>

<file path=xl/sharedStrings.xml><?xml version="1.0" encoding="utf-8"?>
<sst xmlns="http://schemas.openxmlformats.org/spreadsheetml/2006/main" count="78" uniqueCount="67">
  <si>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</si>
  <si>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</si>
  <si>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</si>
  <si>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</si>
  <si>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</si>
  <si>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</si>
  <si>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</si>
  <si>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</si>
  <si>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</si>
  <si>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</si>
  <si>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</si>
  <si>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</si>
  <si>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</si>
  <si>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</si>
  <si>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</si>
  <si>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</si>
  <si>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</si>
  <si>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</si>
  <si>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</si>
  <si>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</si>
  <si>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</si>
  <si>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</si>
  <si>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</si>
  <si>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</si>
  <si>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</si>
  <si>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</si>
  <si>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</si>
  <si>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</si>
  <si>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</si>
  <si>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</si>
  <si>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</si>
  <si>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</si>
  <si>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</si>
  <si>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</si>
  <si>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</si>
  <si>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</si>
  <si>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</si>
  <si>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 xml:space="preserve">
Boston Scientific
</t>
  </si>
  <si>
    <t>Resolute Integrity Zotarolimus-Eluting Coronary Stent System / Stent sistem, koronarni, sa lekom</t>
  </si>
  <si>
    <t>PROMUS Element &amp; Plus Everolimus - Eluting Coronary Stent System / Koronarni stent sistem obložen lekom</t>
  </si>
  <si>
    <t xml:space="preserve">ПРИЛОГ 2 УГОВОРА - СПЕЦИФИКАЦИЈА </t>
  </si>
  <si>
    <t>Каротидни стентови (monorail – rapid exchange дизајн) са ћелијама затвореног дизајна, израђени од нерђајућег челика или легура, са системом за дисталну протекцију</t>
  </si>
  <si>
    <t>Каротидни стентови (monorail – rapid exchange дизајн) са ћелијама затвореног дизајна, израђени од нерђајућег челика или легура</t>
  </si>
  <si>
    <t xml:space="preserve">Систем за дисталну протекцију за Каротидни стент (monorail – rapid exchange дизајн), израђени од нитинола за дијаметар 3,5mm до 5,5 mm </t>
  </si>
  <si>
    <t>STT16014</t>
  </si>
  <si>
    <t>STT16015</t>
  </si>
  <si>
    <t>Заједничка понуда: Vicor</t>
  </si>
  <si>
    <t xml:space="preserve">Заједничка понуда: Vicor </t>
  </si>
  <si>
    <t xml:space="preserve">Каротидни и периферни стентови са специфичним и пратећим материјалом за 2016. годину </t>
  </si>
  <si>
    <t>404-1-110/16-8</t>
  </si>
  <si>
    <t>Каталошки број</t>
  </si>
  <si>
    <t>H965SCH647xxx</t>
  </si>
  <si>
    <t>H749 xxxxx-xxx 0</t>
  </si>
  <si>
    <t>BKT16006</t>
  </si>
  <si>
    <t>STT16025</t>
  </si>
  <si>
    <t>STT16026</t>
  </si>
  <si>
    <t>Wallgraft  Endoprosthesis with Unisept plus Delivery System/Graft endoproteza</t>
  </si>
  <si>
    <t>H74939054xxxx20</t>
  </si>
  <si>
    <t>Boston Scientific Corporation USA</t>
  </si>
  <si>
    <t>H74939xxxxxxx0</t>
  </si>
  <si>
    <t>Дилатациони каротидни балон</t>
  </si>
  <si>
    <t>Самоослобађајући перифени стентови израђени од нитинола, OTW систем.</t>
  </si>
  <si>
    <t>Самоослобађајући или премонтирани на балон прекривени периферни стентови израђени од челика или легуре,  а покривени PTFE или Daсron-ом.</t>
  </si>
  <si>
    <t>/</t>
  </si>
  <si>
    <t>Epic Self-Expanding Nitinol Vascular Stent with Delivery System/Stent sistem, vaskularni, periferni</t>
  </si>
  <si>
    <t>Sterling MONORAIL PTA Balloon Dilatation Catheter/Balon kateter, dilatacioni, PTA</t>
  </si>
  <si>
    <t>H965520xxx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</si>
</sst>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3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  <xf numFmtId="4" fontId="40" fillId="36" borderId="2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.8515625" style="0" customWidth="1"/>
    <col min="2" max="2" width="29.57421875" style="0" customWidth="1"/>
    <col min="3" max="3" width="39.421875" style="0" customWidth="1"/>
    <col min="4" max="4" width="11.7109375" style="0" customWidth="1"/>
    <col min="5" max="5" width="23.28125" style="0" customWidth="1"/>
    <col min="6" max="6" width="15.421875" style="0" customWidth="1"/>
    <col min="7" max="7" width="18.00390625" style="0" customWidth="1"/>
    <col min="8" max="9" width="12.28125" style="0" customWidth="1"/>
    <col min="10" max="10" width="12.28125" style="27" hidden="1" customWidth="1"/>
    <col min="11" max="11" width="15.140625" style="0" customWidth="1"/>
    <col min="12" max="12" width="15.140625" style="27" hidden="1" customWidth="1"/>
    <col min="13" max="13" width="18.7109375" style="0" customWidth="1"/>
    <col min="14" max="14" width="9.57421875" style="27" hidden="1" customWidth="1"/>
  </cols>
  <sheetData>
    <row r="2" spans="1:13" ht="12.7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6" ht="12.75">
      <c r="A4" s="43" t="s">
        <v>47</v>
      </c>
      <c r="B4" s="43"/>
      <c r="C4" s="43"/>
      <c r="D4" s="43"/>
      <c r="E4" s="43"/>
      <c r="F4" s="35"/>
    </row>
    <row r="6" spans="1:14" ht="48" customHeight="1">
      <c r="A6" s="5" t="s">
        <v>0</v>
      </c>
      <c r="B6" s="5" t="s">
        <v>1</v>
      </c>
      <c r="C6" s="5"/>
      <c r="D6" s="5" t="s">
        <v>34</v>
      </c>
      <c r="E6" s="5" t="s">
        <v>35</v>
      </c>
      <c r="F6" s="5" t="s">
        <v>50</v>
      </c>
      <c r="G6" s="5" t="s">
        <v>6</v>
      </c>
      <c r="H6" s="6" t="s">
        <v>7</v>
      </c>
      <c r="I6" s="5" t="s">
        <v>8</v>
      </c>
      <c r="J6" s="28" t="s">
        <v>9</v>
      </c>
      <c r="K6" s="5" t="s">
        <v>10</v>
      </c>
      <c r="L6" s="28" t="s">
        <v>11</v>
      </c>
      <c r="M6" s="5" t="s">
        <v>2</v>
      </c>
      <c r="N6" s="28" t="s">
        <v>25</v>
      </c>
    </row>
    <row r="7" spans="1:14" s="2" customFormat="1" ht="60" customHeight="1">
      <c r="A7" s="46">
        <v>1</v>
      </c>
      <c r="B7" s="44" t="s">
        <v>41</v>
      </c>
      <c r="C7" s="3" t="s">
        <v>42</v>
      </c>
      <c r="D7" s="37" t="s">
        <v>44</v>
      </c>
      <c r="E7" s="33" t="s">
        <v>38</v>
      </c>
      <c r="F7" s="34" t="s">
        <v>51</v>
      </c>
      <c r="G7" s="34" t="s">
        <v>37</v>
      </c>
      <c r="H7" s="3" t="s">
        <v>36</v>
      </c>
      <c r="I7" s="4"/>
      <c r="J7" s="32">
        <v>68000</v>
      </c>
      <c r="K7" s="8">
        <v>68000</v>
      </c>
      <c r="L7" s="32">
        <f>I7*J7</f>
        <v>0</v>
      </c>
      <c r="M7" s="1">
        <f>I7*K7</f>
        <v>0</v>
      </c>
      <c r="N7" s="29">
        <v>1</v>
      </c>
    </row>
    <row r="8" spans="1:14" s="2" customFormat="1" ht="60" customHeight="1">
      <c r="A8" s="47"/>
      <c r="B8" s="45"/>
      <c r="C8" s="36" t="s">
        <v>43</v>
      </c>
      <c r="D8" s="37" t="s">
        <v>45</v>
      </c>
      <c r="E8" s="33" t="s">
        <v>39</v>
      </c>
      <c r="F8" s="34" t="s">
        <v>52</v>
      </c>
      <c r="G8" s="34" t="s">
        <v>37</v>
      </c>
      <c r="H8" s="3" t="s">
        <v>36</v>
      </c>
      <c r="I8" s="4"/>
      <c r="J8" s="32">
        <v>68000</v>
      </c>
      <c r="K8" s="8">
        <v>68000</v>
      </c>
      <c r="L8" s="32">
        <f>I8*J8</f>
        <v>0</v>
      </c>
      <c r="M8" s="1">
        <f>I8*K8</f>
        <v>0</v>
      </c>
      <c r="N8" s="29">
        <v>1</v>
      </c>
    </row>
    <row r="9" spans="1:14" s="2" customFormat="1" ht="60" customHeight="1">
      <c r="A9" s="39">
        <v>6</v>
      </c>
      <c r="B9" s="38" t="s">
        <v>60</v>
      </c>
      <c r="C9" s="3" t="s">
        <v>63</v>
      </c>
      <c r="D9" s="37" t="s">
        <v>53</v>
      </c>
      <c r="E9" s="33" t="s">
        <v>65</v>
      </c>
      <c r="F9" s="34" t="s">
        <v>59</v>
      </c>
      <c r="G9" s="34" t="s">
        <v>58</v>
      </c>
      <c r="H9" s="3" t="s">
        <v>36</v>
      </c>
      <c r="I9" s="4"/>
      <c r="J9" s="32">
        <v>10000</v>
      </c>
      <c r="K9" s="8">
        <v>8980</v>
      </c>
      <c r="L9" s="32">
        <f>I9*J9</f>
        <v>0</v>
      </c>
      <c r="M9" s="1">
        <f>I9*K9</f>
        <v>0</v>
      </c>
      <c r="N9" s="29">
        <v>2</v>
      </c>
    </row>
    <row r="10" spans="1:14" s="2" customFormat="1" ht="60" customHeight="1">
      <c r="A10" s="39">
        <v>14</v>
      </c>
      <c r="B10" s="38" t="s">
        <v>61</v>
      </c>
      <c r="C10" s="3" t="s">
        <v>63</v>
      </c>
      <c r="D10" s="37" t="s">
        <v>54</v>
      </c>
      <c r="E10" s="33" t="s">
        <v>64</v>
      </c>
      <c r="F10" s="34" t="s">
        <v>57</v>
      </c>
      <c r="G10" s="34" t="s">
        <v>58</v>
      </c>
      <c r="H10" s="3" t="s">
        <v>36</v>
      </c>
      <c r="I10" s="4"/>
      <c r="J10" s="32">
        <v>34000</v>
      </c>
      <c r="K10" s="8">
        <v>33700</v>
      </c>
      <c r="L10" s="32">
        <f>I10*J10</f>
        <v>0</v>
      </c>
      <c r="M10" s="1">
        <f>I10*K10</f>
        <v>0</v>
      </c>
      <c r="N10" s="29">
        <v>1</v>
      </c>
    </row>
    <row r="11" spans="1:14" s="2" customFormat="1" ht="60" customHeight="1">
      <c r="A11" s="39">
        <v>15</v>
      </c>
      <c r="B11" s="38" t="s">
        <v>62</v>
      </c>
      <c r="C11" s="3" t="s">
        <v>63</v>
      </c>
      <c r="D11" s="37" t="s">
        <v>55</v>
      </c>
      <c r="E11" s="33" t="s">
        <v>56</v>
      </c>
      <c r="F11" s="34" t="s">
        <v>66</v>
      </c>
      <c r="G11" s="34" t="s">
        <v>58</v>
      </c>
      <c r="H11" s="3" t="s">
        <v>36</v>
      </c>
      <c r="I11" s="4"/>
      <c r="J11" s="32">
        <v>200000</v>
      </c>
      <c r="K11" s="8">
        <v>200000</v>
      </c>
      <c r="L11" s="32">
        <f>I11*J11</f>
        <v>0</v>
      </c>
      <c r="M11" s="1">
        <f>I11*K11</f>
        <v>0</v>
      </c>
      <c r="N11" s="29">
        <v>2</v>
      </c>
    </row>
    <row r="12" spans="1:14" ht="21.75" customHeight="1">
      <c r="A12" s="41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30"/>
      <c r="M12" s="7">
        <f>SUM(M7:M11)</f>
        <v>0</v>
      </c>
      <c r="N12" s="27">
        <v>0.1</v>
      </c>
    </row>
    <row r="13" spans="1:13" ht="18.75" customHeight="1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1"/>
      <c r="M13" s="7">
        <f>M12*N12</f>
        <v>0</v>
      </c>
    </row>
    <row r="14" spans="1:13" ht="18" customHeight="1">
      <c r="A14" s="40" t="s">
        <v>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1"/>
      <c r="M14" s="7">
        <f>SUM(M12:M13)</f>
        <v>0</v>
      </c>
    </row>
  </sheetData>
  <sheetProtection/>
  <mergeCells count="7">
    <mergeCell ref="A13:K13"/>
    <mergeCell ref="A14:K14"/>
    <mergeCell ref="A12:K12"/>
    <mergeCell ref="A2:M2"/>
    <mergeCell ref="A4:E4"/>
    <mergeCell ref="B7:B8"/>
    <mergeCell ref="A7:A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3" t="s">
        <v>46</v>
      </c>
      <c r="F2" s="43"/>
      <c r="G2" s="43"/>
      <c r="H2" s="43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49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SUM('Vicor - specifikacija'!L7:L11)</f>
        <v>0</v>
      </c>
      <c r="F6" s="18">
        <f>SUM('Vicor - specifikacija'!M7:M11)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8" t="s">
        <v>19</v>
      </c>
      <c r="F7" s="49"/>
      <c r="G7" s="50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38.25">
      <c r="B17" s="11" t="s">
        <v>30</v>
      </c>
      <c r="C17" s="12" t="s">
        <v>48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2016-08-19T10:39:13Z</dcterms:modified>
  <cp:category/>
  <cp:version/>
  <cp:contentType/>
  <cp:contentStatus/>
</cp:coreProperties>
</file>