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KC Kragujevac" sheetId="6" r:id="rId6"/>
    <sheet name="IKVBV Sremska Kamenica" sheetId="7" r:id="rId7"/>
    <sheet name="KC NIŠ" sheetId="8" r:id="rId8"/>
    <sheet name="OB Valjevo" sheetId="9" r:id="rId9"/>
    <sheet name="OB Leskovac" sheetId="10" r:id="rId10"/>
    <sheet name="ZC Užice" sheetId="11" r:id="rId11"/>
    <sheet name="ZC Zaječar" sheetId="12" r:id="rId12"/>
  </sheets>
  <definedNames/>
  <calcPr fullCalcOnLoad="1"/>
</workbook>
</file>

<file path=xl/sharedStrings.xml><?xml version="1.0" encoding="utf-8"?>
<sst xmlns="http://schemas.openxmlformats.org/spreadsheetml/2006/main" count="1068" uniqueCount="78">
  <si>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</si>
  <si>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</si>
  <si>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</si>
  <si>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</si>
  <si>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</si>
  <si>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</si>
  <si>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</si>
  <si>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</si>
  <si>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</si>
  <si>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HERMES SYSTEM D.O.O.</t>
  </si>
  <si>
    <t>ECO TRADE BG D.O.O.</t>
  </si>
  <si>
    <t>ŠIFRA</t>
  </si>
  <si>
    <t>zajednička ponuda: BIMED D.O.O  i HERMES SYSTEM D.O.O.</t>
  </si>
  <si>
    <t>zajednička ponuda: HERMES SYSTEM D.O.O. I VICOR D.O.O.</t>
  </si>
  <si>
    <t>zajednička ponuda: BIMED D.O.O  i VICOR D.O.O.</t>
  </si>
  <si>
    <t>KLINIČKI CENTAR SRBIJE</t>
  </si>
  <si>
    <t>IKVB DEDINJE</t>
  </si>
  <si>
    <t>KBC BEŽANIJSKA KOSA</t>
  </si>
  <si>
    <t>KBC ZEMUN</t>
  </si>
  <si>
    <t>KBC ZVEZDARA</t>
  </si>
  <si>
    <t>Biotronik AG, Švajcarska</t>
  </si>
  <si>
    <t>GOSPER D.O.O.</t>
  </si>
  <si>
    <t>zajednička ponuda: GOSPER D.O.O. I ECO TRADE BG d.o.o.</t>
  </si>
  <si>
    <t>zajednička ponuda: NEOMEDICA D.O.O  i SOUL MEDICAL D.O.O.</t>
  </si>
  <si>
    <t>KC KRAGUJEVAC</t>
  </si>
  <si>
    <t>IKVBV SREMSKA KAMENICA</t>
  </si>
  <si>
    <t>KC NIŠ</t>
  </si>
  <si>
    <t>OB VALJEVO</t>
  </si>
  <si>
    <t>OB LESKOVAC</t>
  </si>
  <si>
    <t>ZC UŽICE</t>
  </si>
  <si>
    <t>ZC ZAJEČAR</t>
  </si>
  <si>
    <t>STT16001</t>
  </si>
  <si>
    <t>STT16002</t>
  </si>
  <si>
    <t>STT16003</t>
  </si>
  <si>
    <t>STT16004</t>
  </si>
  <si>
    <t>STT16005</t>
  </si>
  <si>
    <t>STT16006</t>
  </si>
  <si>
    <t>STT16007</t>
  </si>
  <si>
    <t>STT16008</t>
  </si>
  <si>
    <t>STT16009</t>
  </si>
  <si>
    <t>STT16010</t>
  </si>
  <si>
    <t>STT16011</t>
  </si>
  <si>
    <t>STT16012</t>
  </si>
  <si>
    <t>STT16013</t>
  </si>
  <si>
    <t>STT16031</t>
  </si>
  <si>
    <t>Koronarni stent izrađen od nerđajućeg čelika, sa debljinom žice (strut thickness) ≤ 0.0035 inch (debljina žice se odnosi na stent dijametra 3,0mm)</t>
  </si>
  <si>
    <t>Koronarni stent izrađen od legure hroma (kobalt ili platina) sa debljinom žice(strut thickness) &lt; 0.0032 inch (debljina žice se odnosi na stent dijametra 3,0mm)</t>
  </si>
  <si>
    <t>Koronarni stent izrađen od legure hroma (kobalt ili platina) sa debljinom žice (strut thickness) ≥ 0.0032 inch (debljina žice se odnosi na stent dijametra 3,0mm)</t>
  </si>
  <si>
    <t>Koronarni stent izrađen od legure hroma (kobalt ili platina) sa biodegradabilnim polimerom, obložen imunosupresivnim lekom koji zaustavlja progresiju ćelijskog ciklusa inhibicijom m-TOR-a</t>
  </si>
  <si>
    <t>Koronarni stent izrađen od legure hroma (kobalt ili platina), sa ćelijama zatvorenog ili intermedijernog dizajna (hibridni dizajn), sa permanentnim polimerom, obložen imunosupresivnim lekom koji zaustavlja progresiju ćelijskog ciklusa inhibicijom m-TOR-a</t>
  </si>
  <si>
    <t>Koronarni stent izrađen od legure hroma (kobalt ili platina), sa ćelijama otvorenog dizajna, sa permanentnim polimerom, obložen imunosupresivnim lekom koji zaustavlja progresiju ćelijskog ciklusa inhibicijom m-TOR-a</t>
  </si>
  <si>
    <t>Koronarni stent izrađen od legure hroma (kobalt ili platina) ili nerđajućeg čelika bez polimera, obložen imunosupresivnim lekom koji zaustavlja progresiju ćelijskog ciklusa inhibicijom m-TOR-a</t>
  </si>
  <si>
    <t>Bioresorptivni koronarni stent obložen imunosupresivnim lekom koji zaustavlja progresiju ćelijskog ciklusa inhibicijom m-TOR-a</t>
  </si>
  <si>
    <t>Prekriveni koronarni stent za zbrinjavanje akutnih koronarnih perforacija i ruptura</t>
  </si>
  <si>
    <t>Tsunami Gold Coronary Stent System / Stent sistem, koronarni</t>
  </si>
  <si>
    <t>PRO-Kinetic Energy Coronary Stent System / Stent sistem, koronarni</t>
  </si>
  <si>
    <t>Absorb GT1 Bioresorbable Vascular Scaffold System / Stent sistem, vaskularni, obložen lekom</t>
  </si>
  <si>
    <t>PK Papyrus Covered Coronary Stent System / Stent sistem, koronarni</t>
  </si>
  <si>
    <t>ZAŠTIĆENI NAZIV PONUĐENOG DOBRA</t>
  </si>
  <si>
    <t>Terumo</t>
  </si>
  <si>
    <t>Biotronik AG</t>
  </si>
  <si>
    <t>Medtronic</t>
  </si>
  <si>
    <t>Abbott</t>
  </si>
  <si>
    <t>Terumo Europe</t>
  </si>
  <si>
    <t xml:space="preserve">Boston Scientific 
</t>
  </si>
  <si>
    <t xml:space="preserve">
Boston Scientific
</t>
  </si>
  <si>
    <t>Biosensors Europa SA</t>
  </si>
  <si>
    <t>C.I.D., Italija (Alvimedica)</t>
  </si>
  <si>
    <r>
      <t xml:space="preserve">Integrity Rapid Exchange Coronary Stent System / Stent sistem, koronarni, </t>
    </r>
    <r>
      <rPr>
        <b/>
        <sz val="9"/>
        <rFont val="Arial"/>
        <family val="2"/>
      </rPr>
      <t>36,62%</t>
    </r>
  </si>
  <si>
    <r>
      <t xml:space="preserve">Multy-Link Vision Coronarny Stent System / Stent sistem, koronarni, </t>
    </r>
    <r>
      <rPr>
        <b/>
        <sz val="9"/>
        <rFont val="Arial"/>
        <family val="2"/>
      </rPr>
      <t>63,38%</t>
    </r>
  </si>
  <si>
    <r>
      <t xml:space="preserve">Orsiro Sirolimus-Eluting Coronary Stent System / Stent sistem, koronarni, obložen lekom, </t>
    </r>
    <r>
      <rPr>
        <b/>
        <sz val="9"/>
        <rFont val="Arial"/>
        <family val="2"/>
      </rPr>
      <t>50%</t>
    </r>
  </si>
  <si>
    <r>
      <t xml:space="preserve">Ultimaster Drug Eluting Coronary Stent System/ Stent sistem, koronarni, obložen lekom, </t>
    </r>
    <r>
      <rPr>
        <b/>
        <sz val="9"/>
        <rFont val="Arial"/>
        <family val="2"/>
      </rPr>
      <t>50%</t>
    </r>
  </si>
  <si>
    <r>
      <t xml:space="preserve">XIENCE PRO X Everolimus Eluting Coronary Stent System / Stent sistem koronarni, obložen lekom, </t>
    </r>
    <r>
      <rPr>
        <b/>
        <sz val="9"/>
        <rFont val="Arial"/>
        <family val="2"/>
      </rPr>
      <t>65,22%</t>
    </r>
  </si>
  <si>
    <r>
      <t xml:space="preserve">Promus PREMIER MONORAIL Everolimus Eluting Platinum Chromium Coronary Stent System / Stent sistem koronarni, obložen lekom, </t>
    </r>
    <r>
      <rPr>
        <b/>
        <sz val="9"/>
        <rFont val="Arial"/>
        <family val="2"/>
      </rPr>
      <t>34,75%</t>
    </r>
  </si>
  <si>
    <r>
      <t xml:space="preserve">CRE8/Stent sistem, koronarni, obložen lekom, </t>
    </r>
    <r>
      <rPr>
        <b/>
        <sz val="9"/>
        <rFont val="Arial"/>
        <family val="2"/>
      </rPr>
      <t>50%</t>
    </r>
  </si>
  <si>
    <r>
      <t xml:space="preserve">BioFreedom Drug Coated Coronary Stent System / Stent sistem, koronarni, obložen lekom, </t>
    </r>
    <r>
      <rPr>
        <b/>
        <sz val="9"/>
        <rFont val="Arial"/>
        <family val="2"/>
      </rPr>
      <t>50%</t>
    </r>
  </si>
  <si>
    <r>
      <t xml:space="preserve">PROMUS Element &amp; Plus Everolimus - Eluting Coronary Stent System / Koronarni stent sistem obložen lekom, </t>
    </r>
    <r>
      <rPr>
        <b/>
        <sz val="9"/>
        <rFont val="Arial"/>
        <family val="2"/>
      </rPr>
      <t>58%</t>
    </r>
  </si>
  <si>
    <r>
      <t xml:space="preserve">Resolute Integrity Zotarolimus-Eluting Coronary Stent System / Stent sistem, koronarni, sa lekom, </t>
    </r>
    <r>
      <rPr>
        <b/>
        <sz val="9"/>
        <rFont val="Arial"/>
        <family val="2"/>
      </rPr>
      <t>42%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</si>
</sst>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4" borderId="10" xfId="60" applyNumberFormat="1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4" borderId="10" xfId="60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9" sqref="D9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15" t="s">
        <v>58</v>
      </c>
      <c r="D1" s="15" t="s">
        <v>6</v>
      </c>
      <c r="E1" s="15" t="s">
        <v>11</v>
      </c>
      <c r="F1" s="15" t="s">
        <v>2</v>
      </c>
      <c r="G1" s="16" t="s">
        <v>15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100</v>
      </c>
      <c r="H2" s="6">
        <v>9990</v>
      </c>
      <c r="I2" s="13">
        <f>H2*G2</f>
        <v>999000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620</v>
      </c>
      <c r="H3" s="6">
        <v>11250</v>
      </c>
      <c r="I3" s="13">
        <f aca="true" t="shared" si="0" ref="I3:I15">H3*G3</f>
        <v>6975000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253</v>
      </c>
      <c r="H4" s="8">
        <v>11300</v>
      </c>
      <c r="I4" s="13">
        <f t="shared" si="0"/>
        <v>2858900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437</v>
      </c>
      <c r="H5" s="8">
        <v>11300</v>
      </c>
      <c r="I5" s="13">
        <f t="shared" si="0"/>
        <v>4938100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160</v>
      </c>
      <c r="H6" s="8">
        <v>38100</v>
      </c>
      <c r="I6" s="13">
        <f t="shared" si="0"/>
        <v>6096000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160</v>
      </c>
      <c r="H7" s="8">
        <v>38100</v>
      </c>
      <c r="I7" s="13">
        <f t="shared" si="0"/>
        <v>6096000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235</v>
      </c>
      <c r="H8" s="8">
        <v>40000</v>
      </c>
      <c r="I8" s="13">
        <f t="shared" si="0"/>
        <v>9400000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125</v>
      </c>
      <c r="H9" s="8">
        <v>40000</v>
      </c>
      <c r="I9" s="13">
        <f t="shared" si="0"/>
        <v>5000000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147</v>
      </c>
      <c r="H10" s="8">
        <v>40000</v>
      </c>
      <c r="I10" s="13">
        <f t="shared" si="0"/>
        <v>5880000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203</v>
      </c>
      <c r="H11" s="8">
        <v>40000</v>
      </c>
      <c r="I11" s="13">
        <f t="shared" si="0"/>
        <v>8120000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148</v>
      </c>
      <c r="H12" s="8">
        <v>40000</v>
      </c>
      <c r="I12" s="13">
        <f t="shared" si="0"/>
        <v>5920000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148</v>
      </c>
      <c r="H13" s="8">
        <v>40000</v>
      </c>
      <c r="I13" s="13">
        <f t="shared" si="0"/>
        <v>5920000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85</v>
      </c>
      <c r="H14" s="8">
        <v>143000</v>
      </c>
      <c r="I14" s="13">
        <f t="shared" si="0"/>
        <v>12155000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5</v>
      </c>
      <c r="H15" s="8">
        <v>84950</v>
      </c>
      <c r="I15" s="13">
        <f t="shared" si="0"/>
        <v>424750</v>
      </c>
      <c r="J15" s="7" t="s">
        <v>21</v>
      </c>
    </row>
  </sheetData>
  <sheetProtection/>
  <mergeCells count="10">
    <mergeCell ref="A6:A7"/>
    <mergeCell ref="A8:A9"/>
    <mergeCell ref="J4:J5"/>
    <mergeCell ref="J6:J7"/>
    <mergeCell ref="J8:J9"/>
    <mergeCell ref="A4:A5"/>
    <mergeCell ref="J10:J11"/>
    <mergeCell ref="J12:J13"/>
    <mergeCell ref="A10:A11"/>
    <mergeCell ref="A12:A13"/>
  </mergeCells>
  <printOptions/>
  <pageMargins left="0" right="0" top="0" bottom="0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28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25</v>
      </c>
      <c r="H2" s="6">
        <v>9990</v>
      </c>
      <c r="I2" s="13">
        <f aca="true" t="shared" si="0" ref="I2:I15">H2*G2</f>
        <v>249750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59</v>
      </c>
      <c r="H3" s="6">
        <v>11250</v>
      </c>
      <c r="I3" s="13">
        <f t="shared" si="0"/>
        <v>663750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21</v>
      </c>
      <c r="H4" s="8">
        <v>11300</v>
      </c>
      <c r="I4" s="13">
        <f t="shared" si="0"/>
        <v>237300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37</v>
      </c>
      <c r="H5" s="8">
        <v>11300</v>
      </c>
      <c r="I5" s="13">
        <f t="shared" si="0"/>
        <v>418100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14</v>
      </c>
      <c r="H6" s="8">
        <v>38100</v>
      </c>
      <c r="I6" s="13">
        <f t="shared" si="0"/>
        <v>533400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14</v>
      </c>
      <c r="H7" s="8">
        <v>38100</v>
      </c>
      <c r="I7" s="13">
        <f t="shared" si="0"/>
        <v>533400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20</v>
      </c>
      <c r="H8" s="8">
        <v>40000</v>
      </c>
      <c r="I8" s="13">
        <f t="shared" si="0"/>
        <v>800000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10</v>
      </c>
      <c r="H9" s="8">
        <v>40000</v>
      </c>
      <c r="I9" s="13">
        <f t="shared" si="0"/>
        <v>400000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12</v>
      </c>
      <c r="H10" s="8">
        <v>40000</v>
      </c>
      <c r="I10" s="13">
        <f t="shared" si="0"/>
        <v>480000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16</v>
      </c>
      <c r="H11" s="8">
        <v>40000</v>
      </c>
      <c r="I11" s="13">
        <f t="shared" si="0"/>
        <v>640000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12</v>
      </c>
      <c r="H12" s="8">
        <v>40000</v>
      </c>
      <c r="I12" s="13">
        <f t="shared" si="0"/>
        <v>480000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12</v>
      </c>
      <c r="H13" s="8">
        <v>40000</v>
      </c>
      <c r="I13" s="13">
        <f t="shared" si="0"/>
        <v>480000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2</v>
      </c>
      <c r="H14" s="8">
        <v>143000</v>
      </c>
      <c r="I14" s="13">
        <f t="shared" si="0"/>
        <v>286000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2</v>
      </c>
      <c r="H15" s="8">
        <v>84950</v>
      </c>
      <c r="I15" s="13">
        <f t="shared" si="0"/>
        <v>169900</v>
      </c>
      <c r="J15" s="7" t="s">
        <v>21</v>
      </c>
    </row>
  </sheetData>
  <sheetProtection/>
  <mergeCells count="10">
    <mergeCell ref="A4:A5"/>
    <mergeCell ref="J4:J5"/>
    <mergeCell ref="A12:A13"/>
    <mergeCell ref="J12:J13"/>
    <mergeCell ref="J6:J7"/>
    <mergeCell ref="A8:A9"/>
    <mergeCell ref="J8:J9"/>
    <mergeCell ref="A10:A11"/>
    <mergeCell ref="J10:J11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29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100</v>
      </c>
      <c r="H2" s="6">
        <v>9990</v>
      </c>
      <c r="I2" s="13">
        <f>H2*G2</f>
        <v>999000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100</v>
      </c>
      <c r="H3" s="6">
        <v>11250</v>
      </c>
      <c r="I3" s="13">
        <f aca="true" t="shared" si="0" ref="I3:I15">H3*G3</f>
        <v>1125000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37</v>
      </c>
      <c r="H4" s="8">
        <v>11300</v>
      </c>
      <c r="I4" s="13">
        <f t="shared" si="0"/>
        <v>418100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63</v>
      </c>
      <c r="H5" s="8">
        <v>11300</v>
      </c>
      <c r="I5" s="13">
        <f t="shared" si="0"/>
        <v>711900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15</v>
      </c>
      <c r="H6" s="8">
        <v>38100</v>
      </c>
      <c r="I6" s="13">
        <f t="shared" si="0"/>
        <v>571500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15</v>
      </c>
      <c r="H7" s="8">
        <v>38100</v>
      </c>
      <c r="I7" s="13">
        <f t="shared" si="0"/>
        <v>571500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20</v>
      </c>
      <c r="H8" s="8">
        <v>40000</v>
      </c>
      <c r="I8" s="13">
        <f t="shared" si="0"/>
        <v>800000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10</v>
      </c>
      <c r="H9" s="8">
        <v>40000</v>
      </c>
      <c r="I9" s="13">
        <f t="shared" si="0"/>
        <v>400000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13</v>
      </c>
      <c r="H10" s="8">
        <v>40000</v>
      </c>
      <c r="I10" s="13">
        <f t="shared" si="0"/>
        <v>520000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17</v>
      </c>
      <c r="H11" s="8">
        <v>40000</v>
      </c>
      <c r="I11" s="13">
        <f t="shared" si="0"/>
        <v>680000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15</v>
      </c>
      <c r="H12" s="8">
        <v>40000</v>
      </c>
      <c r="I12" s="13">
        <f t="shared" si="0"/>
        <v>600000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15</v>
      </c>
      <c r="H13" s="8">
        <v>40000</v>
      </c>
      <c r="I13" s="13">
        <f t="shared" si="0"/>
        <v>600000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0</v>
      </c>
      <c r="H14" s="8">
        <v>143000</v>
      </c>
      <c r="I14" s="13">
        <f t="shared" si="0"/>
        <v>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0</v>
      </c>
      <c r="H15" s="8">
        <v>84950</v>
      </c>
      <c r="I15" s="13">
        <f t="shared" si="0"/>
        <v>0</v>
      </c>
      <c r="J15" s="7" t="s">
        <v>21</v>
      </c>
    </row>
  </sheetData>
  <sheetProtection/>
  <mergeCells count="10">
    <mergeCell ref="A4:A5"/>
    <mergeCell ref="J4:J5"/>
    <mergeCell ref="A6:A7"/>
    <mergeCell ref="J6:J7"/>
    <mergeCell ref="A12:A13"/>
    <mergeCell ref="J12:J13"/>
    <mergeCell ref="A8:A9"/>
    <mergeCell ref="J8:J9"/>
    <mergeCell ref="A10:A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30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26</v>
      </c>
      <c r="H2" s="6">
        <v>9990</v>
      </c>
      <c r="I2" s="13">
        <f>H2*G2</f>
        <v>259740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14</v>
      </c>
      <c r="H3" s="6">
        <v>11250</v>
      </c>
      <c r="I3" s="13">
        <f aca="true" t="shared" si="0" ref="I3:I15">H3*G3</f>
        <v>157500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5</v>
      </c>
      <c r="H4" s="8">
        <v>11300</v>
      </c>
      <c r="I4" s="13">
        <f t="shared" si="0"/>
        <v>56500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9</v>
      </c>
      <c r="H5" s="8">
        <v>11300</v>
      </c>
      <c r="I5" s="13">
        <f t="shared" si="0"/>
        <v>101700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1</v>
      </c>
      <c r="H6" s="8">
        <v>38100</v>
      </c>
      <c r="I6" s="13">
        <f t="shared" si="0"/>
        <v>38100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1</v>
      </c>
      <c r="H7" s="8">
        <v>38100</v>
      </c>
      <c r="I7" s="13">
        <f t="shared" si="0"/>
        <v>38100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1</v>
      </c>
      <c r="H8" s="8">
        <v>40000</v>
      </c>
      <c r="I8" s="13">
        <f t="shared" si="0"/>
        <v>40000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1</v>
      </c>
      <c r="H9" s="8">
        <v>40000</v>
      </c>
      <c r="I9" s="13">
        <f t="shared" si="0"/>
        <v>40000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1</v>
      </c>
      <c r="H10" s="8">
        <v>40000</v>
      </c>
      <c r="I10" s="13">
        <f t="shared" si="0"/>
        <v>40000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</v>
      </c>
      <c r="H11" s="8">
        <v>40000</v>
      </c>
      <c r="I11" s="13">
        <f t="shared" si="0"/>
        <v>40000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1</v>
      </c>
      <c r="H12" s="8">
        <v>40000</v>
      </c>
      <c r="I12" s="13">
        <f t="shared" si="0"/>
        <v>40000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1</v>
      </c>
      <c r="H13" s="8">
        <v>40000</v>
      </c>
      <c r="I13" s="13">
        <f t="shared" si="0"/>
        <v>40000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0</v>
      </c>
      <c r="H14" s="8">
        <v>143000</v>
      </c>
      <c r="I14" s="13">
        <f t="shared" si="0"/>
        <v>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0</v>
      </c>
      <c r="H15" s="8">
        <v>84950</v>
      </c>
      <c r="I15" s="13">
        <f t="shared" si="0"/>
        <v>0</v>
      </c>
      <c r="J15" s="7" t="s">
        <v>21</v>
      </c>
    </row>
  </sheetData>
  <sheetProtection/>
  <mergeCells count="10">
    <mergeCell ref="A4:A5"/>
    <mergeCell ref="J4:J5"/>
    <mergeCell ref="A6:A7"/>
    <mergeCell ref="J6:J7"/>
    <mergeCell ref="A12:A13"/>
    <mergeCell ref="J12:J13"/>
    <mergeCell ref="A8:A9"/>
    <mergeCell ref="J8:J9"/>
    <mergeCell ref="A10:A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16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92</v>
      </c>
      <c r="H2" s="6">
        <v>9990</v>
      </c>
      <c r="I2" s="13">
        <f>H2*G2</f>
        <v>919080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445</v>
      </c>
      <c r="H3" s="6">
        <v>11250</v>
      </c>
      <c r="I3" s="13">
        <f aca="true" t="shared" si="0" ref="I3:I15">H3*G3</f>
        <v>5006250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165</v>
      </c>
      <c r="H4" s="8">
        <v>11300</v>
      </c>
      <c r="I4" s="13">
        <f t="shared" si="0"/>
        <v>1864500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285</v>
      </c>
      <c r="H5" s="8">
        <v>11300</v>
      </c>
      <c r="I5" s="13">
        <f t="shared" si="0"/>
        <v>3220500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95</v>
      </c>
      <c r="H6" s="8">
        <v>38100</v>
      </c>
      <c r="I6" s="13">
        <f t="shared" si="0"/>
        <v>3619500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95</v>
      </c>
      <c r="H7" s="8">
        <v>38100</v>
      </c>
      <c r="I7" s="13">
        <f t="shared" si="0"/>
        <v>3619500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162</v>
      </c>
      <c r="H8" s="8">
        <v>40000</v>
      </c>
      <c r="I8" s="13">
        <f t="shared" si="0"/>
        <v>6480000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86</v>
      </c>
      <c r="H9" s="8">
        <v>40000</v>
      </c>
      <c r="I9" s="13">
        <f t="shared" si="0"/>
        <v>3440000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94</v>
      </c>
      <c r="H10" s="8">
        <v>40000</v>
      </c>
      <c r="I10" s="13">
        <f t="shared" si="0"/>
        <v>3760000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130</v>
      </c>
      <c r="H11" s="8">
        <v>40000</v>
      </c>
      <c r="I11" s="13">
        <f t="shared" si="0"/>
        <v>5200000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89</v>
      </c>
      <c r="H12" s="8">
        <v>40000</v>
      </c>
      <c r="I12" s="13">
        <f t="shared" si="0"/>
        <v>3560000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89</v>
      </c>
      <c r="H13" s="8">
        <v>40000</v>
      </c>
      <c r="I13" s="13">
        <f t="shared" si="0"/>
        <v>3560000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74</v>
      </c>
      <c r="H14" s="8">
        <v>143000</v>
      </c>
      <c r="I14" s="13">
        <f t="shared" si="0"/>
        <v>10582000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4</v>
      </c>
      <c r="H15" s="8">
        <v>84950</v>
      </c>
      <c r="I15" s="13">
        <f t="shared" si="0"/>
        <v>339800</v>
      </c>
      <c r="J15" s="7" t="s">
        <v>21</v>
      </c>
    </row>
  </sheetData>
  <sheetProtection/>
  <mergeCells count="10">
    <mergeCell ref="J8:J9"/>
    <mergeCell ref="A10:A11"/>
    <mergeCell ref="J10:J11"/>
    <mergeCell ref="A6:A7"/>
    <mergeCell ref="A4:A5"/>
    <mergeCell ref="J4:J5"/>
    <mergeCell ref="A12:A13"/>
    <mergeCell ref="J12:J13"/>
    <mergeCell ref="J6:J7"/>
    <mergeCell ref="A8:A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17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67</v>
      </c>
      <c r="H2" s="6">
        <v>9990</v>
      </c>
      <c r="I2" s="13">
        <f>H2*G2</f>
        <v>669330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268</v>
      </c>
      <c r="H3" s="6">
        <v>11250</v>
      </c>
      <c r="I3" s="13">
        <f aca="true" t="shared" si="0" ref="I3:I15">H3*G3</f>
        <v>3015000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55</v>
      </c>
      <c r="H4" s="8">
        <v>11300</v>
      </c>
      <c r="I4" s="13">
        <f t="shared" si="0"/>
        <v>621500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95</v>
      </c>
      <c r="H5" s="8">
        <v>11300</v>
      </c>
      <c r="I5" s="13">
        <f t="shared" si="0"/>
        <v>1073500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55</v>
      </c>
      <c r="H6" s="8">
        <v>38100</v>
      </c>
      <c r="I6" s="13">
        <f t="shared" si="0"/>
        <v>2095500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55</v>
      </c>
      <c r="H7" s="8">
        <v>38100</v>
      </c>
      <c r="I7" s="13">
        <f t="shared" si="0"/>
        <v>2095500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70</v>
      </c>
      <c r="H8" s="8">
        <v>40000</v>
      </c>
      <c r="I8" s="13">
        <f t="shared" si="0"/>
        <v>2800000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38</v>
      </c>
      <c r="H9" s="8">
        <v>40000</v>
      </c>
      <c r="I9" s="13">
        <f t="shared" si="0"/>
        <v>1520000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42</v>
      </c>
      <c r="H10" s="8">
        <v>40000</v>
      </c>
      <c r="I10" s="13">
        <f t="shared" si="0"/>
        <v>1680000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58</v>
      </c>
      <c r="H11" s="8">
        <v>40000</v>
      </c>
      <c r="I11" s="13">
        <f t="shared" si="0"/>
        <v>2320000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43</v>
      </c>
      <c r="H12" s="8">
        <v>40000</v>
      </c>
      <c r="I12" s="13">
        <f t="shared" si="0"/>
        <v>1720000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43</v>
      </c>
      <c r="H13" s="8">
        <v>40000</v>
      </c>
      <c r="I13" s="13">
        <f t="shared" si="0"/>
        <v>1720000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10</v>
      </c>
      <c r="H14" s="8">
        <v>143000</v>
      </c>
      <c r="I14" s="13">
        <f t="shared" si="0"/>
        <v>1430000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1</v>
      </c>
      <c r="H15" s="8">
        <v>84950</v>
      </c>
      <c r="I15" s="13">
        <f t="shared" si="0"/>
        <v>84950</v>
      </c>
      <c r="J15" s="7" t="s">
        <v>21</v>
      </c>
    </row>
  </sheetData>
  <sheetProtection/>
  <mergeCells count="10">
    <mergeCell ref="J8:J9"/>
    <mergeCell ref="A10:A11"/>
    <mergeCell ref="J10:J11"/>
    <mergeCell ref="A6:A7"/>
    <mergeCell ref="A4:A5"/>
    <mergeCell ref="J4:J5"/>
    <mergeCell ref="A12:A13"/>
    <mergeCell ref="J12:J13"/>
    <mergeCell ref="J6:J7"/>
    <mergeCell ref="A8:A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18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66</v>
      </c>
      <c r="H2" s="6">
        <v>9990</v>
      </c>
      <c r="I2" s="13">
        <f>H2*G2</f>
        <v>659340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205</v>
      </c>
      <c r="H3" s="6">
        <v>11250</v>
      </c>
      <c r="I3" s="13">
        <f aca="true" t="shared" si="0" ref="I3:I15">H3*G3</f>
        <v>2306250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73</v>
      </c>
      <c r="H4" s="8">
        <v>11300</v>
      </c>
      <c r="I4" s="13">
        <f t="shared" si="0"/>
        <v>824900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127</v>
      </c>
      <c r="H5" s="8">
        <v>11300</v>
      </c>
      <c r="I5" s="13">
        <f t="shared" si="0"/>
        <v>1435100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51</v>
      </c>
      <c r="H6" s="8">
        <v>38100</v>
      </c>
      <c r="I6" s="13">
        <f t="shared" si="0"/>
        <v>1943100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51</v>
      </c>
      <c r="H7" s="8">
        <v>38100</v>
      </c>
      <c r="I7" s="13">
        <f t="shared" si="0"/>
        <v>1943100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89</v>
      </c>
      <c r="H8" s="8">
        <v>40000</v>
      </c>
      <c r="I8" s="13">
        <f t="shared" si="0"/>
        <v>3560000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47</v>
      </c>
      <c r="H9" s="8">
        <v>40000</v>
      </c>
      <c r="I9" s="13">
        <f t="shared" si="0"/>
        <v>1880000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54</v>
      </c>
      <c r="H10" s="8">
        <v>40000</v>
      </c>
      <c r="I10" s="13">
        <f t="shared" si="0"/>
        <v>2160000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74</v>
      </c>
      <c r="H11" s="8">
        <v>40000</v>
      </c>
      <c r="I11" s="13">
        <f t="shared" si="0"/>
        <v>2960000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54</v>
      </c>
      <c r="H12" s="8">
        <v>40000</v>
      </c>
      <c r="I12" s="13">
        <f t="shared" si="0"/>
        <v>2160000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54</v>
      </c>
      <c r="H13" s="8">
        <v>40000</v>
      </c>
      <c r="I13" s="13">
        <f t="shared" si="0"/>
        <v>2160000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15</v>
      </c>
      <c r="H14" s="8">
        <v>143000</v>
      </c>
      <c r="I14" s="13">
        <f t="shared" si="0"/>
        <v>2145000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1</v>
      </c>
      <c r="H15" s="8">
        <v>84950</v>
      </c>
      <c r="I15" s="13">
        <f t="shared" si="0"/>
        <v>84950</v>
      </c>
      <c r="J15" s="7" t="s">
        <v>21</v>
      </c>
    </row>
  </sheetData>
  <sheetProtection/>
  <mergeCells count="10">
    <mergeCell ref="J8:J9"/>
    <mergeCell ref="A10:A11"/>
    <mergeCell ref="J10:J11"/>
    <mergeCell ref="A6:A7"/>
    <mergeCell ref="A4:A5"/>
    <mergeCell ref="J4:J5"/>
    <mergeCell ref="A12:A13"/>
    <mergeCell ref="J12:J13"/>
    <mergeCell ref="J6:J7"/>
    <mergeCell ref="A8:A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19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147</v>
      </c>
      <c r="H2" s="6">
        <v>9990</v>
      </c>
      <c r="I2" s="13">
        <f>H2*G2</f>
        <v>1468530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459</v>
      </c>
      <c r="H3" s="6">
        <v>11250</v>
      </c>
      <c r="I3" s="13">
        <f aca="true" t="shared" si="0" ref="I3:I15">H3*G3</f>
        <v>5163750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168</v>
      </c>
      <c r="H4" s="8">
        <v>11300</v>
      </c>
      <c r="I4" s="13">
        <f t="shared" si="0"/>
        <v>1898400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292</v>
      </c>
      <c r="H5" s="8">
        <v>11300</v>
      </c>
      <c r="I5" s="13">
        <f t="shared" si="0"/>
        <v>3299600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103</v>
      </c>
      <c r="H6" s="8">
        <v>38100</v>
      </c>
      <c r="I6" s="13">
        <f t="shared" si="0"/>
        <v>3924300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103</v>
      </c>
      <c r="H7" s="8">
        <v>38100</v>
      </c>
      <c r="I7" s="13">
        <f t="shared" si="0"/>
        <v>3924300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151</v>
      </c>
      <c r="H8" s="8">
        <v>40000</v>
      </c>
      <c r="I8" s="13">
        <f t="shared" si="0"/>
        <v>6040000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81</v>
      </c>
      <c r="H9" s="8">
        <v>40000</v>
      </c>
      <c r="I9" s="13">
        <f t="shared" si="0"/>
        <v>3240000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92</v>
      </c>
      <c r="H10" s="8">
        <v>40000</v>
      </c>
      <c r="I10" s="13">
        <f t="shared" si="0"/>
        <v>3680000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128</v>
      </c>
      <c r="H11" s="8">
        <v>40000</v>
      </c>
      <c r="I11" s="13">
        <f t="shared" si="0"/>
        <v>5120000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94</v>
      </c>
      <c r="H12" s="8">
        <v>40000</v>
      </c>
      <c r="I12" s="13">
        <f t="shared" si="0"/>
        <v>3760000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94</v>
      </c>
      <c r="H13" s="8">
        <v>40000</v>
      </c>
      <c r="I13" s="13">
        <f t="shared" si="0"/>
        <v>3760000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20</v>
      </c>
      <c r="H14" s="8">
        <v>143000</v>
      </c>
      <c r="I14" s="13">
        <f t="shared" si="0"/>
        <v>2860000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2</v>
      </c>
      <c r="H15" s="8">
        <v>84950</v>
      </c>
      <c r="I15" s="13">
        <f t="shared" si="0"/>
        <v>169900</v>
      </c>
      <c r="J15" s="7" t="s">
        <v>21</v>
      </c>
    </row>
  </sheetData>
  <sheetProtection/>
  <mergeCells count="10">
    <mergeCell ref="J8:J9"/>
    <mergeCell ref="A10:A11"/>
    <mergeCell ref="J10:J11"/>
    <mergeCell ref="A6:A7"/>
    <mergeCell ref="A4:A5"/>
    <mergeCell ref="J4:J5"/>
    <mergeCell ref="A12:A13"/>
    <mergeCell ref="J12:J13"/>
    <mergeCell ref="J6:J7"/>
    <mergeCell ref="A8:A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24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70</v>
      </c>
      <c r="H2" s="6">
        <v>9990</v>
      </c>
      <c r="I2" s="13">
        <f>H2*G2</f>
        <v>699300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220</v>
      </c>
      <c r="H3" s="6">
        <v>11250</v>
      </c>
      <c r="I3" s="13">
        <f aca="true" t="shared" si="0" ref="I3:I15">H3*G3</f>
        <v>2475000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92</v>
      </c>
      <c r="H4" s="8">
        <v>11300</v>
      </c>
      <c r="I4" s="13">
        <f t="shared" si="0"/>
        <v>1039600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158</v>
      </c>
      <c r="H5" s="8">
        <v>11300</v>
      </c>
      <c r="I5" s="13">
        <f t="shared" si="0"/>
        <v>1785400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50</v>
      </c>
      <c r="H6" s="8">
        <v>38100</v>
      </c>
      <c r="I6" s="13">
        <f t="shared" si="0"/>
        <v>1905000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50</v>
      </c>
      <c r="H7" s="8">
        <v>38100</v>
      </c>
      <c r="I7" s="13">
        <f t="shared" si="0"/>
        <v>1905000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72</v>
      </c>
      <c r="H8" s="8">
        <v>40000</v>
      </c>
      <c r="I8" s="13">
        <f t="shared" si="0"/>
        <v>2880000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38</v>
      </c>
      <c r="H9" s="8">
        <v>40000</v>
      </c>
      <c r="I9" s="13">
        <f t="shared" si="0"/>
        <v>1520000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43</v>
      </c>
      <c r="H10" s="8">
        <v>40000</v>
      </c>
      <c r="I10" s="13">
        <f t="shared" si="0"/>
        <v>1720000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59</v>
      </c>
      <c r="H11" s="8">
        <v>40000</v>
      </c>
      <c r="I11" s="13">
        <f t="shared" si="0"/>
        <v>2360000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45</v>
      </c>
      <c r="H12" s="8">
        <v>40000</v>
      </c>
      <c r="I12" s="13">
        <f t="shared" si="0"/>
        <v>1800000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45</v>
      </c>
      <c r="H13" s="8">
        <v>40000</v>
      </c>
      <c r="I13" s="13">
        <f t="shared" si="0"/>
        <v>1800000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35</v>
      </c>
      <c r="H14" s="8">
        <v>143000</v>
      </c>
      <c r="I14" s="13">
        <f t="shared" si="0"/>
        <v>5005000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1</v>
      </c>
      <c r="H15" s="8">
        <v>84950</v>
      </c>
      <c r="I15" s="13">
        <f t="shared" si="0"/>
        <v>84950</v>
      </c>
      <c r="J15" s="7" t="s">
        <v>21</v>
      </c>
    </row>
  </sheetData>
  <sheetProtection/>
  <mergeCells count="10">
    <mergeCell ref="A4:A5"/>
    <mergeCell ref="J4:J5"/>
    <mergeCell ref="A6:A7"/>
    <mergeCell ref="J6:J7"/>
    <mergeCell ref="A12:A13"/>
    <mergeCell ref="J12:J13"/>
    <mergeCell ref="A8:A9"/>
    <mergeCell ref="J8:J9"/>
    <mergeCell ref="A10:A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25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213</v>
      </c>
      <c r="H2" s="6">
        <v>9990</v>
      </c>
      <c r="I2" s="13">
        <f>H2*G2</f>
        <v>2127870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681</v>
      </c>
      <c r="H3" s="6">
        <v>11250</v>
      </c>
      <c r="I3" s="13">
        <f aca="true" t="shared" si="0" ref="I3:I15">H3*G3</f>
        <v>7661250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250</v>
      </c>
      <c r="H4" s="8">
        <v>11300</v>
      </c>
      <c r="I4" s="13">
        <f t="shared" si="0"/>
        <v>2825000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432</v>
      </c>
      <c r="H5" s="8">
        <v>11300</v>
      </c>
      <c r="I5" s="13">
        <f t="shared" si="0"/>
        <v>4881600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160</v>
      </c>
      <c r="H6" s="8">
        <v>38100</v>
      </c>
      <c r="I6" s="13">
        <f t="shared" si="0"/>
        <v>6096000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160</v>
      </c>
      <c r="H7" s="8">
        <v>38100</v>
      </c>
      <c r="I7" s="13">
        <f t="shared" si="0"/>
        <v>6096000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226</v>
      </c>
      <c r="H8" s="8">
        <v>40000</v>
      </c>
      <c r="I8" s="13">
        <f t="shared" si="0"/>
        <v>9040000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120</v>
      </c>
      <c r="H9" s="8">
        <v>40000</v>
      </c>
      <c r="I9" s="13">
        <f t="shared" si="0"/>
        <v>4800000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139</v>
      </c>
      <c r="H10" s="8">
        <v>40000</v>
      </c>
      <c r="I10" s="13">
        <f t="shared" si="0"/>
        <v>5560000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191</v>
      </c>
      <c r="H11" s="8">
        <v>40000</v>
      </c>
      <c r="I11" s="13">
        <f t="shared" si="0"/>
        <v>7640000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139</v>
      </c>
      <c r="H12" s="8">
        <v>40000</v>
      </c>
      <c r="I12" s="13">
        <f t="shared" si="0"/>
        <v>5560000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139</v>
      </c>
      <c r="H13" s="8">
        <v>40000</v>
      </c>
      <c r="I13" s="13">
        <f t="shared" si="0"/>
        <v>5560000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64</v>
      </c>
      <c r="H14" s="8">
        <v>143000</v>
      </c>
      <c r="I14" s="13">
        <f t="shared" si="0"/>
        <v>9152000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2</v>
      </c>
      <c r="H15" s="8">
        <v>84950</v>
      </c>
      <c r="I15" s="13">
        <f t="shared" si="0"/>
        <v>169900</v>
      </c>
      <c r="J15" s="7" t="s">
        <v>21</v>
      </c>
    </row>
  </sheetData>
  <sheetProtection/>
  <mergeCells count="10">
    <mergeCell ref="A4:A5"/>
    <mergeCell ref="J4:J5"/>
    <mergeCell ref="A6:A7"/>
    <mergeCell ref="J6:J7"/>
    <mergeCell ref="A12:A13"/>
    <mergeCell ref="J12:J13"/>
    <mergeCell ref="A8:A9"/>
    <mergeCell ref="J8:J9"/>
    <mergeCell ref="A10:A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26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104</v>
      </c>
      <c r="H2" s="6">
        <v>9990</v>
      </c>
      <c r="I2" s="13">
        <f>H2*G2</f>
        <v>1038960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343</v>
      </c>
      <c r="H3" s="6">
        <v>11250</v>
      </c>
      <c r="I3" s="13">
        <f aca="true" t="shared" si="0" ref="I3:I15">H3*G3</f>
        <v>3858750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132</v>
      </c>
      <c r="H4" s="8">
        <v>11300</v>
      </c>
      <c r="I4" s="13">
        <f t="shared" si="0"/>
        <v>1491600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228</v>
      </c>
      <c r="H5" s="8">
        <v>11300</v>
      </c>
      <c r="I5" s="13">
        <f t="shared" si="0"/>
        <v>2576400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75</v>
      </c>
      <c r="H6" s="8">
        <v>38100</v>
      </c>
      <c r="I6" s="13">
        <f t="shared" si="0"/>
        <v>2857500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75</v>
      </c>
      <c r="H7" s="8">
        <v>38100</v>
      </c>
      <c r="I7" s="13">
        <f t="shared" si="0"/>
        <v>2857500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110</v>
      </c>
      <c r="H8" s="8">
        <v>40000</v>
      </c>
      <c r="I8" s="13">
        <f t="shared" si="0"/>
        <v>4400000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58</v>
      </c>
      <c r="H9" s="8">
        <v>40000</v>
      </c>
      <c r="I9" s="13">
        <f t="shared" si="0"/>
        <v>2320000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66</v>
      </c>
      <c r="H10" s="8">
        <v>40000</v>
      </c>
      <c r="I10" s="13">
        <f t="shared" si="0"/>
        <v>2640000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90</v>
      </c>
      <c r="H11" s="8">
        <v>40000</v>
      </c>
      <c r="I11" s="13">
        <f t="shared" si="0"/>
        <v>3600000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70</v>
      </c>
      <c r="H12" s="8">
        <v>40000</v>
      </c>
      <c r="I12" s="13">
        <f t="shared" si="0"/>
        <v>2800000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70</v>
      </c>
      <c r="H13" s="8">
        <v>40000</v>
      </c>
      <c r="I13" s="13">
        <f t="shared" si="0"/>
        <v>2800000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35</v>
      </c>
      <c r="H14" s="8">
        <v>143000</v>
      </c>
      <c r="I14" s="13">
        <f t="shared" si="0"/>
        <v>5005000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1</v>
      </c>
      <c r="H15" s="8">
        <v>84950</v>
      </c>
      <c r="I15" s="13">
        <f t="shared" si="0"/>
        <v>84950</v>
      </c>
      <c r="J15" s="7" t="s">
        <v>21</v>
      </c>
    </row>
  </sheetData>
  <sheetProtection/>
  <mergeCells count="10">
    <mergeCell ref="A4:A5"/>
    <mergeCell ref="J4:J5"/>
    <mergeCell ref="A6:A7"/>
    <mergeCell ref="J6:J7"/>
    <mergeCell ref="A12:A13"/>
    <mergeCell ref="J12:J13"/>
    <mergeCell ref="A8:A9"/>
    <mergeCell ref="J8:J9"/>
    <mergeCell ref="A10:A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3" sqref="L13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5" t="s">
        <v>0</v>
      </c>
      <c r="B1" s="15" t="s">
        <v>1</v>
      </c>
      <c r="C1" s="25" t="s">
        <v>58</v>
      </c>
      <c r="D1" s="15" t="s">
        <v>6</v>
      </c>
      <c r="E1" s="15" t="s">
        <v>11</v>
      </c>
      <c r="F1" s="15" t="s">
        <v>2</v>
      </c>
      <c r="G1" s="16" t="s">
        <v>27</v>
      </c>
      <c r="H1" s="15" t="s">
        <v>3</v>
      </c>
      <c r="I1" s="15" t="s">
        <v>4</v>
      </c>
      <c r="J1" s="15" t="s">
        <v>5</v>
      </c>
    </row>
    <row r="2" spans="1:10" s="3" customFormat="1" ht="66.75" customHeight="1">
      <c r="A2" s="10">
        <v>1</v>
      </c>
      <c r="B2" s="22" t="s">
        <v>45</v>
      </c>
      <c r="C2" s="24" t="s">
        <v>54</v>
      </c>
      <c r="D2" s="26" t="s">
        <v>59</v>
      </c>
      <c r="E2" s="20" t="s">
        <v>31</v>
      </c>
      <c r="F2" s="11" t="s">
        <v>7</v>
      </c>
      <c r="G2" s="12">
        <v>130</v>
      </c>
      <c r="H2" s="6">
        <v>9990</v>
      </c>
      <c r="I2" s="13">
        <f>H2*G2</f>
        <v>1298700</v>
      </c>
      <c r="J2" s="7" t="s">
        <v>10</v>
      </c>
    </row>
    <row r="3" spans="1:10" s="3" customFormat="1" ht="66.75" customHeight="1">
      <c r="A3" s="10">
        <v>2</v>
      </c>
      <c r="B3" s="22" t="s">
        <v>46</v>
      </c>
      <c r="C3" s="24" t="s">
        <v>55</v>
      </c>
      <c r="D3" s="27" t="s">
        <v>60</v>
      </c>
      <c r="E3" s="20" t="s">
        <v>32</v>
      </c>
      <c r="F3" s="11" t="s">
        <v>7</v>
      </c>
      <c r="G3" s="12">
        <v>136</v>
      </c>
      <c r="H3" s="6">
        <v>11250</v>
      </c>
      <c r="I3" s="13">
        <f aca="true" t="shared" si="0" ref="I3:I15">H3*G3</f>
        <v>1530000</v>
      </c>
      <c r="J3" s="7" t="s">
        <v>21</v>
      </c>
    </row>
    <row r="4" spans="1:10" s="3" customFormat="1" ht="60.75" customHeight="1">
      <c r="A4" s="19">
        <v>3</v>
      </c>
      <c r="B4" s="22" t="s">
        <v>47</v>
      </c>
      <c r="C4" s="24" t="s">
        <v>68</v>
      </c>
      <c r="D4" s="28" t="s">
        <v>61</v>
      </c>
      <c r="E4" s="21" t="s">
        <v>33</v>
      </c>
      <c r="F4" s="11" t="s">
        <v>7</v>
      </c>
      <c r="G4" s="12">
        <v>50</v>
      </c>
      <c r="H4" s="8">
        <v>11300</v>
      </c>
      <c r="I4" s="13">
        <f t="shared" si="0"/>
        <v>565000</v>
      </c>
      <c r="J4" s="17" t="s">
        <v>12</v>
      </c>
    </row>
    <row r="5" spans="1:10" s="4" customFormat="1" ht="52.5" customHeight="1">
      <c r="A5" s="19"/>
      <c r="B5" s="22" t="s">
        <v>47</v>
      </c>
      <c r="C5" s="24" t="s">
        <v>69</v>
      </c>
      <c r="D5" s="28" t="s">
        <v>62</v>
      </c>
      <c r="E5" s="21" t="s">
        <v>34</v>
      </c>
      <c r="F5" s="11" t="s">
        <v>7</v>
      </c>
      <c r="G5" s="12">
        <v>86</v>
      </c>
      <c r="H5" s="8">
        <v>11300</v>
      </c>
      <c r="I5" s="13">
        <f t="shared" si="0"/>
        <v>971800</v>
      </c>
      <c r="J5" s="18"/>
    </row>
    <row r="6" spans="1:10" s="4" customFormat="1" ht="53.25" customHeight="1">
      <c r="A6" s="19">
        <v>5</v>
      </c>
      <c r="B6" s="22" t="s">
        <v>48</v>
      </c>
      <c r="C6" s="24" t="s">
        <v>70</v>
      </c>
      <c r="D6" s="28" t="s">
        <v>60</v>
      </c>
      <c r="E6" s="21" t="s">
        <v>35</v>
      </c>
      <c r="F6" s="11" t="s">
        <v>7</v>
      </c>
      <c r="G6" s="12">
        <v>21</v>
      </c>
      <c r="H6" s="8">
        <v>38100</v>
      </c>
      <c r="I6" s="13">
        <f t="shared" si="0"/>
        <v>800100</v>
      </c>
      <c r="J6" s="17" t="s">
        <v>22</v>
      </c>
    </row>
    <row r="7" spans="1:10" s="3" customFormat="1" ht="38.25" customHeight="1">
      <c r="A7" s="19"/>
      <c r="B7" s="22" t="s">
        <v>48</v>
      </c>
      <c r="C7" s="24" t="s">
        <v>71</v>
      </c>
      <c r="D7" s="29" t="s">
        <v>63</v>
      </c>
      <c r="E7" s="21" t="s">
        <v>36</v>
      </c>
      <c r="F7" s="11" t="s">
        <v>7</v>
      </c>
      <c r="G7" s="12">
        <v>21</v>
      </c>
      <c r="H7" s="8">
        <v>38100</v>
      </c>
      <c r="I7" s="13">
        <f t="shared" si="0"/>
        <v>800100</v>
      </c>
      <c r="J7" s="18"/>
    </row>
    <row r="8" spans="1:10" s="3" customFormat="1" ht="65.25" customHeight="1">
      <c r="A8" s="19">
        <v>6</v>
      </c>
      <c r="B8" s="22" t="s">
        <v>49</v>
      </c>
      <c r="C8" s="24" t="s">
        <v>72</v>
      </c>
      <c r="D8" s="30" t="s">
        <v>8</v>
      </c>
      <c r="E8" s="21" t="s">
        <v>37</v>
      </c>
      <c r="F8" s="11" t="s">
        <v>7</v>
      </c>
      <c r="G8" s="12">
        <v>20</v>
      </c>
      <c r="H8" s="8">
        <v>40000</v>
      </c>
      <c r="I8" s="13">
        <f t="shared" si="0"/>
        <v>800000</v>
      </c>
      <c r="J8" s="17" t="s">
        <v>13</v>
      </c>
    </row>
    <row r="9" spans="1:10" s="3" customFormat="1" ht="83.25" customHeight="1">
      <c r="A9" s="19"/>
      <c r="B9" s="22" t="s">
        <v>49</v>
      </c>
      <c r="C9" s="24" t="s">
        <v>73</v>
      </c>
      <c r="D9" s="31" t="s">
        <v>64</v>
      </c>
      <c r="E9" s="21" t="s">
        <v>38</v>
      </c>
      <c r="F9" s="11" t="s">
        <v>7</v>
      </c>
      <c r="G9" s="12">
        <v>10</v>
      </c>
      <c r="H9" s="8">
        <v>40000</v>
      </c>
      <c r="I9" s="13">
        <f t="shared" si="0"/>
        <v>400000</v>
      </c>
      <c r="J9" s="18"/>
    </row>
    <row r="10" spans="1:10" s="3" customFormat="1" ht="63.75" customHeight="1">
      <c r="A10" s="19">
        <v>7</v>
      </c>
      <c r="B10" s="22" t="s">
        <v>50</v>
      </c>
      <c r="C10" s="24" t="s">
        <v>77</v>
      </c>
      <c r="D10" s="31" t="s">
        <v>61</v>
      </c>
      <c r="E10" s="21" t="s">
        <v>39</v>
      </c>
      <c r="F10" s="11" t="s">
        <v>7</v>
      </c>
      <c r="G10" s="12">
        <v>13</v>
      </c>
      <c r="H10" s="8">
        <v>40000</v>
      </c>
      <c r="I10" s="13">
        <f t="shared" si="0"/>
        <v>520000</v>
      </c>
      <c r="J10" s="17" t="s">
        <v>14</v>
      </c>
    </row>
    <row r="11" spans="1:10" s="3" customFormat="1" ht="90.75" customHeight="1">
      <c r="A11" s="19"/>
      <c r="B11" s="22" t="s">
        <v>50</v>
      </c>
      <c r="C11" s="24" t="s">
        <v>76</v>
      </c>
      <c r="D11" s="27" t="s">
        <v>65</v>
      </c>
      <c r="E11" s="21" t="s">
        <v>40</v>
      </c>
      <c r="F11" s="11" t="s">
        <v>7</v>
      </c>
      <c r="G11" s="12">
        <v>17</v>
      </c>
      <c r="H11" s="8">
        <v>40000</v>
      </c>
      <c r="I11" s="13">
        <f t="shared" si="0"/>
        <v>680000</v>
      </c>
      <c r="J11" s="18"/>
    </row>
    <row r="12" spans="1:10" s="3" customFormat="1" ht="70.5" customHeight="1">
      <c r="A12" s="19">
        <v>8</v>
      </c>
      <c r="B12" s="23" t="s">
        <v>51</v>
      </c>
      <c r="C12" s="24" t="s">
        <v>75</v>
      </c>
      <c r="D12" s="27" t="s">
        <v>66</v>
      </c>
      <c r="E12" s="21" t="s">
        <v>41</v>
      </c>
      <c r="F12" s="11" t="s">
        <v>7</v>
      </c>
      <c r="G12" s="12">
        <v>15</v>
      </c>
      <c r="H12" s="8">
        <v>40000</v>
      </c>
      <c r="I12" s="13">
        <f t="shared" si="0"/>
        <v>600000</v>
      </c>
      <c r="J12" s="17" t="s">
        <v>23</v>
      </c>
    </row>
    <row r="13" spans="1:10" s="3" customFormat="1" ht="69.75" customHeight="1">
      <c r="A13" s="19"/>
      <c r="B13" s="23" t="s">
        <v>51</v>
      </c>
      <c r="C13" s="24" t="s">
        <v>74</v>
      </c>
      <c r="D13" s="27" t="s">
        <v>67</v>
      </c>
      <c r="E13" s="21" t="s">
        <v>42</v>
      </c>
      <c r="F13" s="11" t="s">
        <v>7</v>
      </c>
      <c r="G13" s="12">
        <v>15</v>
      </c>
      <c r="H13" s="8">
        <v>40000</v>
      </c>
      <c r="I13" s="13">
        <f t="shared" si="0"/>
        <v>600000</v>
      </c>
      <c r="J13" s="18"/>
    </row>
    <row r="14" spans="1:10" s="3" customFormat="1" ht="69.75" customHeight="1">
      <c r="A14" s="14">
        <v>9</v>
      </c>
      <c r="B14" s="22" t="s">
        <v>52</v>
      </c>
      <c r="C14" s="24" t="s">
        <v>56</v>
      </c>
      <c r="D14" s="27" t="s">
        <v>8</v>
      </c>
      <c r="E14" s="21" t="s">
        <v>43</v>
      </c>
      <c r="F14" s="11" t="s">
        <v>7</v>
      </c>
      <c r="G14" s="12">
        <v>0</v>
      </c>
      <c r="H14" s="8">
        <v>143000</v>
      </c>
      <c r="I14" s="13">
        <f t="shared" si="0"/>
        <v>0</v>
      </c>
      <c r="J14" s="7" t="s">
        <v>9</v>
      </c>
    </row>
    <row r="15" spans="1:10" s="3" customFormat="1" ht="49.5" customHeight="1">
      <c r="A15" s="14">
        <v>10</v>
      </c>
      <c r="B15" s="22" t="s">
        <v>53</v>
      </c>
      <c r="C15" s="24" t="s">
        <v>57</v>
      </c>
      <c r="D15" s="27" t="s">
        <v>20</v>
      </c>
      <c r="E15" s="20" t="s">
        <v>44</v>
      </c>
      <c r="F15" s="11" t="s">
        <v>7</v>
      </c>
      <c r="G15" s="12">
        <v>1</v>
      </c>
      <c r="H15" s="8">
        <v>84950</v>
      </c>
      <c r="I15" s="13">
        <f t="shared" si="0"/>
        <v>84950</v>
      </c>
      <c r="J15" s="7" t="s">
        <v>21</v>
      </c>
    </row>
  </sheetData>
  <sheetProtection/>
  <mergeCells count="10">
    <mergeCell ref="A4:A5"/>
    <mergeCell ref="J4:J5"/>
    <mergeCell ref="A6:A7"/>
    <mergeCell ref="J6:J7"/>
    <mergeCell ref="A12:A13"/>
    <mergeCell ref="J12:J13"/>
    <mergeCell ref="A8:A9"/>
    <mergeCell ref="J8:J9"/>
    <mergeCell ref="A10:A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2014-10-23T11:46:10Z</cp:lastPrinted>
  <dcterms:created xsi:type="dcterms:W3CDTF">2013-07-24T11:49:32Z</dcterms:created>
  <dcterms:modified xsi:type="dcterms:W3CDTF">2016-06-10T10:45:41Z</dcterms:modified>
  <cp:category/>
  <cp:version/>
  <cp:contentType/>
  <cp:contentStatus/>
</cp:coreProperties>
</file>