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<sst xmlns="http://schemas.openxmlformats.org/spreadsheetml/2006/main" count="39" uniqueCount="31">
  <si>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Партија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</si>
  <si>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</si>
  <si>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</si>
  <si>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</si>
  <si>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</si>
  <si>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</si>
  <si>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</si>
  <si>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</si>
  <si>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</si>
  <si>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</si>
  <si>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</si>
  <si>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komad</t>
  </si>
  <si>
    <t>Предмет набавке (заштићено име лека)</t>
  </si>
  <si>
    <t>Паковање и јачина лека</t>
  </si>
  <si>
    <t>Количина</t>
  </si>
  <si>
    <t>tableta</t>
  </si>
  <si>
    <t>film tableta</t>
  </si>
  <si>
    <t>NOVOMIX 30 FLEXPEN</t>
  </si>
  <si>
    <t>suspenzija za injekciju</t>
  </si>
  <si>
    <t>pen sa uloskom, 5 po 3 ml (100 i.j./1 ml )</t>
  </si>
  <si>
    <t>Novo Nordisk A/S; Novo Nordisk Production S.A.S</t>
  </si>
  <si>
    <t>GLUCOPHAGE</t>
  </si>
  <si>
    <t>blister, 50 po 500 mg</t>
  </si>
  <si>
    <t>Merck Sante S.A.S; Merck S.L.; Merck KGaA; Merck KGaA &amp; Co. WERK SPITTAL</t>
  </si>
  <si>
    <t>30 po 1000 mg</t>
  </si>
  <si>
    <t>VIGANTOL ULJE</t>
  </si>
  <si>
    <t>oralne kapi</t>
  </si>
  <si>
    <t>bočica, 1 po 10 ml (20000 i.j./ml)</t>
  </si>
  <si>
    <t>Merck KGaA</t>
  </si>
  <si>
    <t>EUTHYROX</t>
  </si>
  <si>
    <t xml:space="preserve"> 50 po 25 mcg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</si>
</sst>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37" fillId="34" borderId="12" xfId="0" applyFont="1" applyFill="1" applyBorder="1" applyAlignment="1">
      <alignment horizontal="right" vertical="center" wrapText="1"/>
    </xf>
    <xf numFmtId="0" fontId="37" fillId="34" borderId="13" xfId="0" applyFont="1" applyFill="1" applyBorder="1" applyAlignment="1">
      <alignment horizontal="right" vertical="center" wrapText="1"/>
    </xf>
    <xf numFmtId="0" fontId="37" fillId="34" borderId="14" xfId="0" applyFont="1" applyFill="1" applyBorder="1" applyAlignment="1">
      <alignment horizontal="right" vertical="center" wrapText="1"/>
    </xf>
    <xf numFmtId="0" fontId="37" fillId="34" borderId="15" xfId="0" applyFont="1" applyFill="1" applyBorder="1" applyAlignment="1">
      <alignment horizontal="right"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 wrapText="1"/>
    </xf>
    <xf numFmtId="0" fontId="2" fillId="34" borderId="17" xfId="56" applyNumberFormat="1" applyFont="1" applyFill="1" applyBorder="1" applyAlignment="1">
      <alignment horizontal="center" vertical="center" wrapText="1"/>
      <protection/>
    </xf>
    <xf numFmtId="4" fontId="38" fillId="34" borderId="18" xfId="0" applyNumberFormat="1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right" vertical="center" wrapText="1"/>
    </xf>
    <xf numFmtId="0" fontId="38" fillId="34" borderId="20" xfId="0" applyFont="1" applyFill="1" applyBorder="1" applyAlignment="1">
      <alignment horizontal="right" vertical="center" wrapText="1"/>
    </xf>
    <xf numFmtId="4" fontId="0" fillId="33" borderId="21" xfId="0" applyNumberFormat="1" applyFill="1" applyBorder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4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view="pageBreakPreview" zoomScale="60" zoomScalePageLayoutView="0" workbookViewId="0" topLeftCell="A1">
      <selection activeCell="H19" sqref="H19:H20"/>
    </sheetView>
  </sheetViews>
  <sheetFormatPr defaultColWidth="9.140625" defaultRowHeight="12.75"/>
  <cols>
    <col min="3" max="3" width="19.00390625" style="0" customWidth="1"/>
    <col min="4" max="4" width="14.28125" style="0" customWidth="1"/>
    <col min="5" max="5" width="11.421875" style="0" customWidth="1"/>
    <col min="6" max="6" width="17.421875" style="0" customWidth="1"/>
    <col min="9" max="9" width="9.57421875" style="0" customWidth="1"/>
    <col min="10" max="10" width="9.140625" style="1" customWidth="1"/>
  </cols>
  <sheetData>
    <row r="2" spans="1:10" ht="12.75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</row>
    <row r="3" ht="13.5" thickBot="1"/>
    <row r="4" spans="1:10" ht="53.25" customHeight="1" thickTop="1">
      <c r="A4" s="9" t="s">
        <v>0</v>
      </c>
      <c r="B4" s="10" t="s">
        <v>10</v>
      </c>
      <c r="C4" s="10" t="s">
        <v>12</v>
      </c>
      <c r="D4" s="10" t="s">
        <v>8</v>
      </c>
      <c r="E4" s="10" t="s">
        <v>13</v>
      </c>
      <c r="F4" s="10" t="s">
        <v>6</v>
      </c>
      <c r="G4" s="11" t="s">
        <v>7</v>
      </c>
      <c r="H4" s="10" t="s">
        <v>14</v>
      </c>
      <c r="I4" s="10" t="s">
        <v>1</v>
      </c>
      <c r="J4" s="12" t="s">
        <v>2</v>
      </c>
    </row>
    <row r="5" spans="1:10" ht="53.25" customHeight="1">
      <c r="A5" s="16">
        <v>79</v>
      </c>
      <c r="B5" s="16">
        <v>41528</v>
      </c>
      <c r="C5" s="16" t="s">
        <v>17</v>
      </c>
      <c r="D5" s="16" t="s">
        <v>18</v>
      </c>
      <c r="E5" s="16" t="s">
        <v>19</v>
      </c>
      <c r="F5" s="16" t="s">
        <v>20</v>
      </c>
      <c r="G5" s="17" t="s">
        <v>11</v>
      </c>
      <c r="H5" s="18"/>
      <c r="I5" s="19">
        <v>3410.55</v>
      </c>
      <c r="J5" s="21">
        <f>H5*I5</f>
        <v>0</v>
      </c>
    </row>
    <row r="6" spans="1:10" ht="53.25" customHeight="1">
      <c r="A6" s="16">
        <v>87</v>
      </c>
      <c r="B6" s="16">
        <v>1043106</v>
      </c>
      <c r="C6" s="16" t="s">
        <v>21</v>
      </c>
      <c r="D6" s="16" t="s">
        <v>16</v>
      </c>
      <c r="E6" s="16" t="s">
        <v>22</v>
      </c>
      <c r="F6" s="16" t="s">
        <v>23</v>
      </c>
      <c r="G6" s="17" t="s">
        <v>11</v>
      </c>
      <c r="H6" s="18"/>
      <c r="I6" s="20">
        <v>141.26</v>
      </c>
      <c r="J6" s="21">
        <f>H6*I6</f>
        <v>0</v>
      </c>
    </row>
    <row r="7" spans="1:10" ht="53.25" customHeight="1">
      <c r="A7" s="16">
        <v>88</v>
      </c>
      <c r="B7" s="16">
        <v>1043107</v>
      </c>
      <c r="C7" s="16" t="s">
        <v>21</v>
      </c>
      <c r="D7" s="16" t="s">
        <v>16</v>
      </c>
      <c r="E7" s="16" t="s">
        <v>24</v>
      </c>
      <c r="F7" s="16" t="s">
        <v>23</v>
      </c>
      <c r="G7" s="17" t="s">
        <v>11</v>
      </c>
      <c r="H7" s="18"/>
      <c r="I7" s="20">
        <v>108.66</v>
      </c>
      <c r="J7" s="21">
        <f>H7*I7</f>
        <v>0</v>
      </c>
    </row>
    <row r="8" spans="1:10" ht="53.25" customHeight="1">
      <c r="A8" s="16">
        <v>114</v>
      </c>
      <c r="B8" s="16">
        <v>2050087</v>
      </c>
      <c r="C8" s="16" t="s">
        <v>25</v>
      </c>
      <c r="D8" s="16" t="s">
        <v>26</v>
      </c>
      <c r="E8" s="16" t="s">
        <v>27</v>
      </c>
      <c r="F8" s="16" t="s">
        <v>28</v>
      </c>
      <c r="G8" s="17" t="s">
        <v>11</v>
      </c>
      <c r="H8" s="18"/>
      <c r="I8" s="20">
        <v>157.89</v>
      </c>
      <c r="J8" s="21">
        <f>H8*I8</f>
        <v>0</v>
      </c>
    </row>
    <row r="9" spans="1:10" ht="53.25" customHeight="1">
      <c r="A9" s="16">
        <v>554</v>
      </c>
      <c r="B9" s="16">
        <v>1040230</v>
      </c>
      <c r="C9" s="16" t="s">
        <v>29</v>
      </c>
      <c r="D9" s="16" t="s">
        <v>15</v>
      </c>
      <c r="E9" s="16" t="s">
        <v>30</v>
      </c>
      <c r="F9" s="16" t="s">
        <v>28</v>
      </c>
      <c r="G9" s="17" t="s">
        <v>11</v>
      </c>
      <c r="H9" s="18"/>
      <c r="I9" s="20">
        <v>90.81</v>
      </c>
      <c r="J9" s="21">
        <f>H9*I9</f>
        <v>0</v>
      </c>
    </row>
    <row r="10" spans="1:10" ht="12.75" customHeight="1">
      <c r="A10" s="13" t="s">
        <v>5</v>
      </c>
      <c r="B10" s="14"/>
      <c r="C10" s="14"/>
      <c r="D10" s="14"/>
      <c r="E10" s="14"/>
      <c r="F10" s="14"/>
      <c r="G10" s="14"/>
      <c r="H10" s="14"/>
      <c r="I10" s="14"/>
      <c r="J10" s="15">
        <f>SUM(J5:J9)</f>
        <v>0</v>
      </c>
    </row>
    <row r="11" spans="1:10" ht="12.75" customHeight="1">
      <c r="A11" s="5" t="s">
        <v>4</v>
      </c>
      <c r="B11" s="6"/>
      <c r="C11" s="6"/>
      <c r="D11" s="6"/>
      <c r="E11" s="6"/>
      <c r="F11" s="6"/>
      <c r="G11" s="6"/>
      <c r="H11" s="6"/>
      <c r="I11" s="6"/>
      <c r="J11" s="3">
        <f>J10*0.1</f>
        <v>0</v>
      </c>
    </row>
    <row r="12" spans="1:10" ht="12.75" customHeight="1" thickBot="1">
      <c r="A12" s="7" t="s">
        <v>3</v>
      </c>
      <c r="B12" s="8"/>
      <c r="C12" s="8"/>
      <c r="D12" s="8"/>
      <c r="E12" s="8"/>
      <c r="F12" s="8"/>
      <c r="G12" s="8"/>
      <c r="H12" s="8"/>
      <c r="I12" s="8"/>
      <c r="J12" s="4">
        <f>J10+J11</f>
        <v>0</v>
      </c>
    </row>
    <row r="13" ht="13.5" thickTop="1"/>
  </sheetData>
  <sheetProtection/>
  <mergeCells count="3">
    <mergeCell ref="A10:I10"/>
    <mergeCell ref="A11:I11"/>
    <mergeCell ref="A12:I12"/>
  </mergeCells>
  <printOptions/>
  <pageMargins left="0.7" right="0.7" top="0.75" bottom="0.75" header="0.3" footer="0.3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2015-03-19T13:53:53Z</cp:lastPrinted>
  <dcterms:created xsi:type="dcterms:W3CDTF">2014-01-17T13:07:43Z</dcterms:created>
  <dcterms:modified xsi:type="dcterms:W3CDTF">2015-04-02T10:42:19Z</dcterms:modified>
  <cp:category/>
  <cp:version/>
  <cp:contentType/>
  <cp:contentStatus/>
</cp:coreProperties>
</file>