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<sst xmlns="http://schemas.openxmlformats.org/spreadsheetml/2006/main" count="63" uniqueCount="44">
  <si>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</si>
  <si>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</si>
  <si>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</si>
  <si>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</si>
  <si>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</si>
  <si>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</si>
  <si>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</si>
  <si>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</si>
  <si>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</si>
  <si>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</si>
  <si>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</si>
  <si>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</si>
  <si>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</si>
  <si>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</si>
  <si>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</si>
  <si>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</si>
  <si>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</si>
  <si>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</si>
  <si>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</si>
  <si>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</si>
  <si>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Дилатациони каротидни балон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</si>
  <si>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</si>
  <si>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</si>
  <si>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балон.</t>
  </si>
  <si>
    <t>Бифуркациони периферни стентови  премонтирани  на два балона за  примену у потколеним артеријама</t>
  </si>
  <si>
    <t>Балон ослобађајући покривени стентови за коарктацију аорте</t>
  </si>
  <si>
    <t>Балон ослобађајући непокривени стентови за коарктацију аорте</t>
  </si>
  <si>
    <t>комад</t>
  </si>
  <si>
    <t>ПРОИЗВОЂАЧ</t>
  </si>
  <si>
    <t>Периферни стентови премонтирани на балон са ћелијама затвореног дизајна</t>
  </si>
  <si>
    <r>
      <t>Тврда жица -  Жица – водич,  веће чврстине (</t>
    </r>
    <r>
      <rPr>
        <i/>
        <sz val="9"/>
        <color indexed="8"/>
        <rFont val="Arial"/>
        <family val="2"/>
      </rPr>
      <t>stiff</t>
    </r>
    <r>
      <rPr>
        <sz val="9"/>
        <color indexed="8"/>
        <rFont val="Arial"/>
        <family val="2"/>
      </rPr>
      <t xml:space="preserve"> жица),  правог </t>
    </r>
    <r>
      <rPr>
        <i/>
        <sz val="9"/>
        <color indexed="8"/>
        <rFont val="Arial"/>
        <family val="2"/>
      </rPr>
      <t>(straight)</t>
    </r>
    <r>
      <rPr>
        <sz val="9"/>
        <color indexed="8"/>
        <rFont val="Arial"/>
        <family val="2"/>
      </rPr>
      <t xml:space="preserve"> врха</t>
    </r>
  </si>
  <si>
    <r>
      <t>Уводник (</t>
    </r>
    <r>
      <rPr>
        <i/>
        <sz val="9"/>
        <color indexed="8"/>
        <rFont val="Arial"/>
        <family val="2"/>
      </rPr>
      <t>Sheath</t>
    </r>
    <r>
      <rPr>
        <sz val="9"/>
        <color indexed="8"/>
        <rFont val="Arial"/>
        <family val="2"/>
      </rPr>
      <t>)  правог и закривљеног врха (</t>
    </r>
    <r>
      <rPr>
        <i/>
        <sz val="9"/>
        <color indexed="8"/>
        <rFont val="Arial"/>
        <family val="2"/>
      </rPr>
      <t>multipurpose</t>
    </r>
    <r>
      <rPr>
        <sz val="9"/>
        <color indexed="8"/>
        <rFont val="Arial"/>
        <family val="2"/>
      </rPr>
      <t xml:space="preserve"> облик)</t>
    </r>
  </si>
  <si>
    <r>
      <t xml:space="preserve">Самоослобађајући перифени стентови израђени од нитинола, </t>
    </r>
    <r>
      <rPr>
        <i/>
        <sz val="9"/>
        <color indexed="8"/>
        <rFont val="Arial"/>
        <family val="2"/>
      </rPr>
      <t>OTW</t>
    </r>
    <r>
      <rPr>
        <sz val="9"/>
        <color indexed="8"/>
        <rFont val="Arial"/>
        <family val="2"/>
      </rPr>
      <t xml:space="preserve"> систем.</t>
    </r>
  </si>
  <si>
    <r>
      <t xml:space="preserve">Самоослобађајући периферни стентови израђени од нитинола а покривени </t>
    </r>
    <r>
      <rPr>
        <i/>
        <sz val="9"/>
        <color indexed="8"/>
        <rFont val="Arial"/>
        <family val="2"/>
      </rPr>
      <t>PTFE</t>
    </r>
    <r>
      <rPr>
        <sz val="9"/>
        <color indexed="8"/>
        <rFont val="Arial"/>
        <family val="2"/>
      </rPr>
      <t xml:space="preserve"> или </t>
    </r>
    <r>
      <rPr>
        <i/>
        <sz val="9"/>
        <color indexed="8"/>
        <rFont val="Arial"/>
        <family val="2"/>
      </rPr>
      <t>Daсron</t>
    </r>
    <r>
      <rPr>
        <sz val="9"/>
        <color indexed="8"/>
        <rFont val="Arial"/>
        <family val="2"/>
      </rPr>
      <t>-ом.</t>
    </r>
  </si>
  <si>
    <t>ОБРАЗАЦ БР 4.1 - ПОНУДА ЗА ЈАВНУ НАБАВКУ КАРОТИДНИХ И ПЕРИФЕРНИХ СТЕНТОВА ЗА 2014. ГОДИНУ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</si>
  <si>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</si>
  <si>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Каротидни стентови (</t>
    </r>
    <r>
      <rPr>
        <i/>
        <sz val="9"/>
        <color indexed="8"/>
        <rFont val="Arial"/>
        <family val="2"/>
      </rPr>
      <t xml:space="preserve">monorail – rapid ecxhange </t>
    </r>
    <r>
      <rPr>
        <sz val="9"/>
        <color indexed="8"/>
        <rFont val="Arial"/>
        <family val="2"/>
      </rPr>
      <t>дизајн) са ћелијама затвореног дизајна, израђени од нерђајућег челика или легура, са системом за дисталну протекцију</t>
    </r>
  </si>
  <si>
    <r>
      <t>Каротидни стентови (</t>
    </r>
    <r>
      <rPr>
        <i/>
        <sz val="9"/>
        <color indexed="8"/>
        <rFont val="Arial"/>
        <family val="2"/>
      </rPr>
      <t xml:space="preserve">monorail – rapid ecxhange </t>
    </r>
    <r>
      <rPr>
        <sz val="9"/>
        <color indexed="8"/>
        <rFont val="Arial"/>
        <family val="2"/>
      </rPr>
      <t>дизајн) са ћелијама затвореног дизајна, израђени од нитинола, цилидричног и конусног облика, са системом за дисталну протекцију.</t>
    </r>
  </si>
  <si>
    <r>
      <t>Каротидни стентови (</t>
    </r>
    <r>
      <rPr>
        <i/>
        <sz val="9"/>
        <color indexed="8"/>
        <rFont val="Arial"/>
        <family val="2"/>
      </rPr>
      <t xml:space="preserve">monorail – rapid ecxhange </t>
    </r>
    <r>
      <rPr>
        <sz val="9"/>
        <color indexed="8"/>
        <rFont val="Arial"/>
        <family val="2"/>
      </rPr>
      <t xml:space="preserve">дизајн) са ћелијама отвореног дизајна, израђени од нитинола, </t>
    </r>
    <r>
      <rPr>
        <i/>
        <sz val="9"/>
        <color indexed="8"/>
        <rFont val="Arial"/>
        <family val="2"/>
      </rPr>
      <t>EXPRT</t>
    </r>
    <r>
      <rPr>
        <sz val="9"/>
        <color indexed="8"/>
        <rFont val="Arial"/>
        <family val="2"/>
      </rPr>
      <t xml:space="preserve"> технологија (</t>
    </r>
    <r>
      <rPr>
        <i/>
        <sz val="9"/>
        <color indexed="8"/>
        <rFont val="Arial"/>
        <family val="2"/>
      </rPr>
      <t>Exact Placement Release Technology</t>
    </r>
    <r>
      <rPr>
        <sz val="9"/>
        <color indexed="8"/>
        <rFont val="Arial"/>
        <family val="2"/>
      </rPr>
      <t>), са системом за дисталну протекцију</t>
    </r>
  </si>
  <si>
    <r>
      <t>Каротидни стентови (</t>
    </r>
    <r>
      <rPr>
        <i/>
        <sz val="9"/>
        <color indexed="8"/>
        <rFont val="Arial"/>
        <family val="2"/>
      </rPr>
      <t xml:space="preserve">monorail – rapid exhange </t>
    </r>
    <r>
      <rPr>
        <sz val="9"/>
        <color indexed="8"/>
        <rFont val="Arial"/>
        <family val="2"/>
      </rPr>
      <t>дизајн) са ћелијама отвореног, сегментираног дизајна, израђени од нитинола, са системом за дисталну протекцију</t>
    </r>
  </si>
  <si>
    <r>
      <t>Каротидни стентови (</t>
    </r>
    <r>
      <rPr>
        <i/>
        <sz val="9"/>
        <color indexed="8"/>
        <rFont val="Arial"/>
        <family val="2"/>
      </rPr>
      <t xml:space="preserve">monorail – rapid exhange </t>
    </r>
    <r>
      <rPr>
        <sz val="9"/>
        <color indexed="8"/>
        <rFont val="Arial"/>
        <family val="2"/>
      </rPr>
      <t>дизајн) са ћелијама хибридног дизајна, израђени од нитинола, са системом за проксималну протекцију</t>
    </r>
  </si>
  <si>
    <r>
      <t xml:space="preserve">Самоослобађајући перифени стентови израђени од нитинола, </t>
    </r>
    <r>
      <rPr>
        <i/>
        <sz val="9"/>
        <color indexed="8"/>
        <rFont val="Arial"/>
        <family val="2"/>
      </rPr>
      <t xml:space="preserve">monorail – rapid exchange </t>
    </r>
    <r>
      <rPr>
        <sz val="9"/>
        <color indexed="8"/>
        <rFont val="Arial"/>
        <family val="2"/>
      </rPr>
      <t>систем.</t>
    </r>
  </si>
  <si>
    <r>
      <t xml:space="preserve">Самоослобађајући или монтирајући стентови на балон, за отворен артеријски канал </t>
    </r>
    <r>
      <rPr>
        <i/>
        <sz val="9"/>
        <color indexed="8"/>
        <rFont val="Arial"/>
        <family val="2"/>
      </rPr>
      <t>(PDA)</t>
    </r>
  </si>
  <si>
    <t>Поводом позива за подношење понуде бр. 404-1-122/13-6 од 06.12.2013. године за јавну набавку каротидних и периферних стентова за 2014. годину, бр. ЈН: 404-1-110/14-4, објављеног на Порталу јавних набавки дана 06.12.2013. године, подносим понуду како следи: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</si>
</sst>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justify" vertical="center"/>
    </xf>
    <xf numFmtId="0" fontId="46" fillId="0" borderId="11" xfId="0" applyFont="1" applyBorder="1" applyAlignment="1">
      <alignment horizontal="justify" vertical="center"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3" fontId="11" fillId="33" borderId="11" xfId="58" applyNumberFormat="1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2" xfId="57" applyFont="1" applyFill="1" applyBorder="1" applyAlignment="1">
      <alignment horizontal="right" vertical="center" wrapText="1"/>
      <protection/>
    </xf>
    <xf numFmtId="0" fontId="11" fillId="0" borderId="15" xfId="57" applyFont="1" applyFill="1" applyBorder="1" applyAlignment="1">
      <alignment horizontal="right" vertical="center" wrapText="1"/>
      <protection/>
    </xf>
    <xf numFmtId="0" fontId="11" fillId="0" borderId="14" xfId="57" applyFont="1" applyFill="1" applyBorder="1" applyAlignment="1">
      <alignment horizontal="right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="69" zoomScaleNormal="69" zoomScaleSheetLayoutView="100" zoomScalePageLayoutView="75" workbookViewId="0" topLeftCell="A4">
      <selection activeCell="F36" sqref="F36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9.140625" style="12" customWidth="1"/>
    <col min="8" max="8" width="22.00390625" style="12" customWidth="1"/>
    <col min="9" max="9" width="18.57421875" style="12" customWidth="1"/>
    <col min="10" max="10" width="22.8515625" style="12" customWidth="1"/>
    <col min="11" max="11" width="0" style="1" hidden="1" customWidth="1"/>
    <col min="12" max="16384" width="9.00390625" style="1" customWidth="1"/>
  </cols>
  <sheetData>
    <row r="1" spans="1:10" ht="15.7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4" spans="1:10" ht="12.75" customHeight="1">
      <c r="A4" s="48" t="s">
        <v>43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2"/>
      <c r="B6" s="2"/>
      <c r="C6" s="2"/>
      <c r="D6" s="21"/>
      <c r="E6" s="2"/>
      <c r="F6" s="2"/>
      <c r="G6" s="2"/>
      <c r="H6" s="2"/>
      <c r="I6" s="2"/>
      <c r="J6" s="2"/>
    </row>
    <row r="7" spans="1:10" ht="12.75" customHeight="1">
      <c r="A7" s="39" t="s">
        <v>8</v>
      </c>
      <c r="B7" s="39"/>
      <c r="C7" s="39"/>
      <c r="D7" s="19"/>
      <c r="E7" s="2"/>
      <c r="F7" s="2"/>
      <c r="G7" s="39" t="s">
        <v>12</v>
      </c>
      <c r="H7" s="39"/>
      <c r="I7" s="39"/>
      <c r="J7" s="39"/>
    </row>
    <row r="8" spans="1:10" ht="15">
      <c r="A8" s="40"/>
      <c r="B8" s="40"/>
      <c r="C8" s="40"/>
      <c r="D8" s="20"/>
      <c r="E8" s="2"/>
      <c r="F8" s="2"/>
      <c r="G8" s="50"/>
      <c r="H8" s="50"/>
      <c r="I8" s="50"/>
      <c r="J8" s="50"/>
    </row>
    <row r="9" spans="1:10" ht="15">
      <c r="A9" s="41"/>
      <c r="B9" s="41"/>
      <c r="C9" s="41"/>
      <c r="D9" s="20"/>
      <c r="E9" s="2"/>
      <c r="F9" s="2"/>
      <c r="G9" s="51"/>
      <c r="H9" s="51"/>
      <c r="I9" s="51"/>
      <c r="J9" s="51"/>
    </row>
    <row r="10" spans="1:10" ht="12.75" customHeight="1">
      <c r="A10" s="52" t="s">
        <v>9</v>
      </c>
      <c r="B10" s="52"/>
      <c r="C10" s="2"/>
      <c r="D10" s="21"/>
      <c r="E10" s="2"/>
      <c r="F10" s="2"/>
      <c r="G10" s="2"/>
      <c r="H10" s="52" t="s">
        <v>13</v>
      </c>
      <c r="I10" s="52"/>
      <c r="J10" s="52"/>
    </row>
    <row r="11" spans="1:10" ht="15">
      <c r="A11" s="50"/>
      <c r="B11" s="53"/>
      <c r="C11" s="2"/>
      <c r="D11" s="21"/>
      <c r="E11" s="2"/>
      <c r="F11" s="2"/>
      <c r="G11" s="2"/>
      <c r="H11" s="50"/>
      <c r="I11" s="50"/>
      <c r="J11" s="50"/>
    </row>
    <row r="12" spans="1:10" ht="15">
      <c r="A12" s="54"/>
      <c r="B12" s="54"/>
      <c r="C12" s="2"/>
      <c r="D12" s="21"/>
      <c r="E12" s="2"/>
      <c r="F12" s="2"/>
      <c r="G12" s="2"/>
      <c r="H12" s="51"/>
      <c r="I12" s="51"/>
      <c r="J12" s="51"/>
    </row>
    <row r="13" spans="1:10" ht="15">
      <c r="A13" s="52" t="s">
        <v>10</v>
      </c>
      <c r="B13" s="52"/>
      <c r="C13" s="2"/>
      <c r="D13" s="21"/>
      <c r="E13" s="2"/>
      <c r="F13" s="2"/>
      <c r="G13" s="2"/>
      <c r="H13" s="52" t="s">
        <v>14</v>
      </c>
      <c r="I13" s="52"/>
      <c r="J13" s="52"/>
    </row>
    <row r="14" spans="1:10" ht="15" customHeight="1">
      <c r="A14" s="3"/>
      <c r="B14" s="55" t="s">
        <v>11</v>
      </c>
      <c r="C14" s="2"/>
      <c r="D14" s="21"/>
      <c r="E14" s="2"/>
      <c r="F14" s="2"/>
      <c r="G14" s="2"/>
      <c r="H14" s="50"/>
      <c r="I14" s="50"/>
      <c r="J14" s="50"/>
    </row>
    <row r="15" spans="1:10" ht="15">
      <c r="A15" s="3"/>
      <c r="B15" s="55"/>
      <c r="C15" s="2"/>
      <c r="D15" s="21"/>
      <c r="E15" s="2"/>
      <c r="F15" s="2"/>
      <c r="G15" s="2"/>
      <c r="H15" s="51"/>
      <c r="I15" s="51"/>
      <c r="J15" s="51"/>
    </row>
    <row r="16" spans="1:10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</row>
    <row r="17" spans="1:10" s="7" customFormat="1" ht="63.75" customHeight="1">
      <c r="A17" s="26" t="s">
        <v>0</v>
      </c>
      <c r="B17" s="27" t="s">
        <v>1</v>
      </c>
      <c r="C17" s="26" t="s">
        <v>18</v>
      </c>
      <c r="D17" s="26" t="s">
        <v>28</v>
      </c>
      <c r="E17" s="26" t="s">
        <v>2</v>
      </c>
      <c r="F17" s="28" t="s">
        <v>3</v>
      </c>
      <c r="G17" s="29" t="s">
        <v>4</v>
      </c>
      <c r="H17" s="30" t="s">
        <v>6</v>
      </c>
      <c r="I17" s="30" t="s">
        <v>5</v>
      </c>
      <c r="J17" s="30" t="s">
        <v>7</v>
      </c>
    </row>
    <row r="18" spans="1:11" ht="64.5" customHeight="1">
      <c r="A18" s="24">
        <v>1</v>
      </c>
      <c r="B18" s="22" t="s">
        <v>36</v>
      </c>
      <c r="C18" s="31"/>
      <c r="D18" s="31"/>
      <c r="E18" s="25" t="s">
        <v>27</v>
      </c>
      <c r="F18" s="32">
        <v>60</v>
      </c>
      <c r="G18" s="33"/>
      <c r="H18" s="33">
        <f aca="true" t="shared" si="0" ref="H18:H36">F18*G18</f>
        <v>0</v>
      </c>
      <c r="I18" s="33">
        <f aca="true" t="shared" si="1" ref="I18:I36">H18*K18</f>
        <v>0</v>
      </c>
      <c r="J18" s="33">
        <f aca="true" t="shared" si="2" ref="J18:J36">SUM(H18,I18)</f>
        <v>0</v>
      </c>
      <c r="K18" s="1">
        <v>0.08</v>
      </c>
    </row>
    <row r="19" spans="1:11" ht="64.5" customHeight="1">
      <c r="A19" s="24">
        <v>2</v>
      </c>
      <c r="B19" s="22" t="s">
        <v>37</v>
      </c>
      <c r="C19" s="31"/>
      <c r="D19" s="31"/>
      <c r="E19" s="25" t="s">
        <v>27</v>
      </c>
      <c r="F19" s="32">
        <v>100</v>
      </c>
      <c r="G19" s="33"/>
      <c r="H19" s="33">
        <f t="shared" si="0"/>
        <v>0</v>
      </c>
      <c r="I19" s="33">
        <f t="shared" si="1"/>
        <v>0</v>
      </c>
      <c r="J19" s="33">
        <f t="shared" si="2"/>
        <v>0</v>
      </c>
      <c r="K19" s="1">
        <v>0.08</v>
      </c>
    </row>
    <row r="20" spans="1:11" ht="64.5" customHeight="1">
      <c r="A20" s="24">
        <v>3</v>
      </c>
      <c r="B20" s="22" t="s">
        <v>38</v>
      </c>
      <c r="C20" s="31"/>
      <c r="D20" s="31"/>
      <c r="E20" s="25" t="s">
        <v>27</v>
      </c>
      <c r="F20" s="32">
        <v>92</v>
      </c>
      <c r="G20" s="33"/>
      <c r="H20" s="33">
        <f t="shared" si="0"/>
        <v>0</v>
      </c>
      <c r="I20" s="33">
        <f t="shared" si="1"/>
        <v>0</v>
      </c>
      <c r="J20" s="33">
        <f t="shared" si="2"/>
        <v>0</v>
      </c>
      <c r="K20" s="1">
        <v>0.08</v>
      </c>
    </row>
    <row r="21" spans="1:11" ht="64.5" customHeight="1">
      <c r="A21" s="24">
        <v>4</v>
      </c>
      <c r="B21" s="22" t="s">
        <v>39</v>
      </c>
      <c r="C21" s="31"/>
      <c r="D21" s="31"/>
      <c r="E21" s="25" t="s">
        <v>27</v>
      </c>
      <c r="F21" s="32">
        <v>69</v>
      </c>
      <c r="G21" s="33"/>
      <c r="H21" s="33">
        <f t="shared" si="0"/>
        <v>0</v>
      </c>
      <c r="I21" s="33">
        <f t="shared" si="1"/>
        <v>0</v>
      </c>
      <c r="J21" s="33">
        <f t="shared" si="2"/>
        <v>0</v>
      </c>
      <c r="K21" s="1">
        <v>0.08</v>
      </c>
    </row>
    <row r="22" spans="1:11" ht="64.5" customHeight="1">
      <c r="A22" s="24">
        <v>5</v>
      </c>
      <c r="B22" s="22" t="s">
        <v>40</v>
      </c>
      <c r="C22" s="31"/>
      <c r="D22" s="31"/>
      <c r="E22" s="25" t="s">
        <v>27</v>
      </c>
      <c r="F22" s="32">
        <v>20</v>
      </c>
      <c r="G22" s="33"/>
      <c r="H22" s="33">
        <f t="shared" si="0"/>
        <v>0</v>
      </c>
      <c r="I22" s="33">
        <f t="shared" si="1"/>
        <v>0</v>
      </c>
      <c r="J22" s="33">
        <f t="shared" si="2"/>
        <v>0</v>
      </c>
      <c r="K22" s="1">
        <v>0.08</v>
      </c>
    </row>
    <row r="23" spans="1:11" ht="64.5" customHeight="1">
      <c r="A23" s="24">
        <v>6</v>
      </c>
      <c r="B23" s="22" t="s">
        <v>20</v>
      </c>
      <c r="C23" s="31"/>
      <c r="D23" s="31"/>
      <c r="E23" s="25" t="s">
        <v>27</v>
      </c>
      <c r="F23" s="32">
        <v>341</v>
      </c>
      <c r="G23" s="33"/>
      <c r="H23" s="33">
        <f t="shared" si="0"/>
        <v>0</v>
      </c>
      <c r="I23" s="33">
        <f t="shared" si="1"/>
        <v>0</v>
      </c>
      <c r="J23" s="33">
        <f t="shared" si="2"/>
        <v>0</v>
      </c>
      <c r="K23" s="1">
        <v>0.08</v>
      </c>
    </row>
    <row r="24" spans="1:11" ht="64.5" customHeight="1">
      <c r="A24" s="24">
        <v>7</v>
      </c>
      <c r="B24" s="22" t="s">
        <v>30</v>
      </c>
      <c r="C24" s="31"/>
      <c r="D24" s="31"/>
      <c r="E24" s="25" t="s">
        <v>27</v>
      </c>
      <c r="F24" s="32">
        <v>341</v>
      </c>
      <c r="G24" s="33"/>
      <c r="H24" s="33">
        <f t="shared" si="0"/>
        <v>0</v>
      </c>
      <c r="I24" s="33">
        <f t="shared" si="1"/>
        <v>0</v>
      </c>
      <c r="J24" s="33">
        <f t="shared" si="2"/>
        <v>0</v>
      </c>
      <c r="K24" s="1">
        <v>0.08</v>
      </c>
    </row>
    <row r="25" spans="1:11" ht="64.5" customHeight="1">
      <c r="A25" s="24">
        <v>8</v>
      </c>
      <c r="B25" s="22" t="s">
        <v>31</v>
      </c>
      <c r="C25" s="31"/>
      <c r="D25" s="31"/>
      <c r="E25" s="25" t="s">
        <v>27</v>
      </c>
      <c r="F25" s="32">
        <v>341</v>
      </c>
      <c r="G25" s="33"/>
      <c r="H25" s="33">
        <f t="shared" si="0"/>
        <v>0</v>
      </c>
      <c r="I25" s="33">
        <f t="shared" si="1"/>
        <v>0</v>
      </c>
      <c r="J25" s="33">
        <f t="shared" si="2"/>
        <v>0</v>
      </c>
      <c r="K25" s="1">
        <v>0.08</v>
      </c>
    </row>
    <row r="26" spans="1:11" ht="64.5" customHeight="1">
      <c r="A26" s="24">
        <v>9</v>
      </c>
      <c r="B26" s="22" t="s">
        <v>29</v>
      </c>
      <c r="C26" s="31"/>
      <c r="D26" s="31"/>
      <c r="E26" s="25" t="s">
        <v>27</v>
      </c>
      <c r="F26" s="32">
        <v>228</v>
      </c>
      <c r="G26" s="33"/>
      <c r="H26" s="33">
        <f t="shared" si="0"/>
        <v>0</v>
      </c>
      <c r="I26" s="33">
        <f t="shared" si="1"/>
        <v>0</v>
      </c>
      <c r="J26" s="33">
        <f t="shared" si="2"/>
        <v>0</v>
      </c>
      <c r="K26" s="1">
        <v>0.08</v>
      </c>
    </row>
    <row r="27" spans="1:11" ht="64.5" customHeight="1">
      <c r="A27" s="24">
        <v>10</v>
      </c>
      <c r="B27" s="22" t="s">
        <v>21</v>
      </c>
      <c r="C27" s="31"/>
      <c r="D27" s="31"/>
      <c r="E27" s="25" t="s">
        <v>27</v>
      </c>
      <c r="F27" s="32">
        <v>206</v>
      </c>
      <c r="G27" s="33"/>
      <c r="H27" s="33">
        <f t="shared" si="0"/>
        <v>0</v>
      </c>
      <c r="I27" s="33">
        <f t="shared" si="1"/>
        <v>0</v>
      </c>
      <c r="J27" s="33">
        <f t="shared" si="2"/>
        <v>0</v>
      </c>
      <c r="K27" s="1">
        <v>0.08</v>
      </c>
    </row>
    <row r="28" spans="1:11" ht="64.5" customHeight="1">
      <c r="A28" s="24">
        <v>11</v>
      </c>
      <c r="B28" s="22" t="s">
        <v>22</v>
      </c>
      <c r="C28" s="31"/>
      <c r="D28" s="31"/>
      <c r="E28" s="25" t="s">
        <v>27</v>
      </c>
      <c r="F28" s="32">
        <v>39</v>
      </c>
      <c r="G28" s="33"/>
      <c r="H28" s="33">
        <f t="shared" si="0"/>
        <v>0</v>
      </c>
      <c r="I28" s="33">
        <f t="shared" si="1"/>
        <v>0</v>
      </c>
      <c r="J28" s="33">
        <f t="shared" si="2"/>
        <v>0</v>
      </c>
      <c r="K28" s="1">
        <v>0.08</v>
      </c>
    </row>
    <row r="29" spans="1:11" ht="64.5" customHeight="1">
      <c r="A29" s="24">
        <v>12</v>
      </c>
      <c r="B29" s="22" t="s">
        <v>23</v>
      </c>
      <c r="C29" s="31"/>
      <c r="D29" s="31"/>
      <c r="E29" s="25" t="s">
        <v>27</v>
      </c>
      <c r="F29" s="32">
        <v>103</v>
      </c>
      <c r="G29" s="33"/>
      <c r="H29" s="33">
        <f t="shared" si="0"/>
        <v>0</v>
      </c>
      <c r="I29" s="33">
        <f t="shared" si="1"/>
        <v>0</v>
      </c>
      <c r="J29" s="33">
        <f t="shared" si="2"/>
        <v>0</v>
      </c>
      <c r="K29" s="1">
        <v>0.08</v>
      </c>
    </row>
    <row r="30" spans="1:11" ht="64.5" customHeight="1">
      <c r="A30" s="24">
        <v>13</v>
      </c>
      <c r="B30" s="22" t="s">
        <v>41</v>
      </c>
      <c r="C30" s="31"/>
      <c r="D30" s="31"/>
      <c r="E30" s="25" t="s">
        <v>27</v>
      </c>
      <c r="F30" s="32">
        <v>145</v>
      </c>
      <c r="G30" s="33"/>
      <c r="H30" s="33">
        <f t="shared" si="0"/>
        <v>0</v>
      </c>
      <c r="I30" s="33">
        <f t="shared" si="1"/>
        <v>0</v>
      </c>
      <c r="J30" s="33">
        <f t="shared" si="2"/>
        <v>0</v>
      </c>
      <c r="K30" s="1">
        <v>0.08</v>
      </c>
    </row>
    <row r="31" spans="1:11" ht="64.5" customHeight="1">
      <c r="A31" s="24">
        <v>14</v>
      </c>
      <c r="B31" s="22" t="s">
        <v>32</v>
      </c>
      <c r="C31" s="31"/>
      <c r="D31" s="31"/>
      <c r="E31" s="25" t="s">
        <v>27</v>
      </c>
      <c r="F31" s="32">
        <v>116</v>
      </c>
      <c r="G31" s="33"/>
      <c r="H31" s="33">
        <f t="shared" si="0"/>
        <v>0</v>
      </c>
      <c r="I31" s="33">
        <f t="shared" si="1"/>
        <v>0</v>
      </c>
      <c r="J31" s="33">
        <f t="shared" si="2"/>
        <v>0</v>
      </c>
      <c r="K31" s="1">
        <v>0.08</v>
      </c>
    </row>
    <row r="32" spans="1:11" ht="64.5" customHeight="1">
      <c r="A32" s="24">
        <v>15</v>
      </c>
      <c r="B32" s="22" t="s">
        <v>33</v>
      </c>
      <c r="C32" s="31"/>
      <c r="D32" s="31"/>
      <c r="E32" s="25" t="s">
        <v>27</v>
      </c>
      <c r="F32" s="32">
        <v>13</v>
      </c>
      <c r="G32" s="33"/>
      <c r="H32" s="33">
        <f t="shared" si="0"/>
        <v>0</v>
      </c>
      <c r="I32" s="33">
        <f t="shared" si="1"/>
        <v>0</v>
      </c>
      <c r="J32" s="33">
        <f t="shared" si="2"/>
        <v>0</v>
      </c>
      <c r="K32" s="1">
        <v>0.08</v>
      </c>
    </row>
    <row r="33" spans="1:11" ht="64.5" customHeight="1">
      <c r="A33" s="24">
        <v>16</v>
      </c>
      <c r="B33" s="22" t="s">
        <v>24</v>
      </c>
      <c r="C33" s="31"/>
      <c r="D33" s="31"/>
      <c r="E33" s="25" t="s">
        <v>27</v>
      </c>
      <c r="F33" s="32">
        <v>11</v>
      </c>
      <c r="G33" s="33"/>
      <c r="H33" s="33">
        <f t="shared" si="0"/>
        <v>0</v>
      </c>
      <c r="I33" s="33">
        <f t="shared" si="1"/>
        <v>0</v>
      </c>
      <c r="J33" s="33">
        <f t="shared" si="2"/>
        <v>0</v>
      </c>
      <c r="K33" s="1">
        <v>0.08</v>
      </c>
    </row>
    <row r="34" spans="1:11" ht="64.5" customHeight="1">
      <c r="A34" s="24">
        <v>17</v>
      </c>
      <c r="B34" s="23" t="s">
        <v>25</v>
      </c>
      <c r="C34" s="31"/>
      <c r="D34" s="31"/>
      <c r="E34" s="25" t="s">
        <v>27</v>
      </c>
      <c r="F34" s="32">
        <v>10</v>
      </c>
      <c r="G34" s="33"/>
      <c r="H34" s="33">
        <f t="shared" si="0"/>
        <v>0</v>
      </c>
      <c r="I34" s="33">
        <f t="shared" si="1"/>
        <v>0</v>
      </c>
      <c r="J34" s="33">
        <f t="shared" si="2"/>
        <v>0</v>
      </c>
      <c r="K34" s="1">
        <v>0.08</v>
      </c>
    </row>
    <row r="35" spans="1:11" ht="64.5" customHeight="1">
      <c r="A35" s="24">
        <v>18</v>
      </c>
      <c r="B35" s="23" t="s">
        <v>26</v>
      </c>
      <c r="C35" s="31"/>
      <c r="D35" s="31"/>
      <c r="E35" s="25" t="s">
        <v>27</v>
      </c>
      <c r="F35" s="32">
        <v>13</v>
      </c>
      <c r="G35" s="33"/>
      <c r="H35" s="33">
        <f t="shared" si="0"/>
        <v>0</v>
      </c>
      <c r="I35" s="33">
        <f t="shared" si="1"/>
        <v>0</v>
      </c>
      <c r="J35" s="33">
        <f t="shared" si="2"/>
        <v>0</v>
      </c>
      <c r="K35" s="1">
        <v>0.08</v>
      </c>
    </row>
    <row r="36" spans="1:11" ht="64.5" customHeight="1">
      <c r="A36" s="24">
        <v>19</v>
      </c>
      <c r="B36" s="23" t="s">
        <v>42</v>
      </c>
      <c r="C36" s="31"/>
      <c r="D36" s="31"/>
      <c r="E36" s="25" t="s">
        <v>27</v>
      </c>
      <c r="F36" s="32">
        <v>6</v>
      </c>
      <c r="G36" s="33"/>
      <c r="H36" s="33">
        <f t="shared" si="0"/>
        <v>0</v>
      </c>
      <c r="I36" s="33">
        <f t="shared" si="1"/>
        <v>0</v>
      </c>
      <c r="J36" s="33">
        <f t="shared" si="2"/>
        <v>0</v>
      </c>
      <c r="K36" s="1">
        <v>0.08</v>
      </c>
    </row>
    <row r="37" spans="1:10" ht="26.25" customHeight="1">
      <c r="A37" s="42" t="s">
        <v>16</v>
      </c>
      <c r="B37" s="49"/>
      <c r="C37" s="43"/>
      <c r="D37" s="43"/>
      <c r="E37" s="43"/>
      <c r="F37" s="43"/>
      <c r="G37" s="43"/>
      <c r="H37" s="44"/>
      <c r="I37" s="45">
        <f>SUM(H18:H36)</f>
        <v>0</v>
      </c>
      <c r="J37" s="46"/>
    </row>
    <row r="38" spans="1:10" ht="26.25" customHeight="1">
      <c r="A38" s="42" t="s">
        <v>5</v>
      </c>
      <c r="B38" s="43"/>
      <c r="C38" s="43"/>
      <c r="D38" s="43"/>
      <c r="E38" s="43"/>
      <c r="F38" s="43"/>
      <c r="G38" s="43"/>
      <c r="H38" s="44"/>
      <c r="I38" s="45">
        <f>SUM(I18:I36)</f>
        <v>0</v>
      </c>
      <c r="J38" s="46"/>
    </row>
    <row r="39" spans="1:10" ht="26.25" customHeight="1">
      <c r="A39" s="42" t="s">
        <v>17</v>
      </c>
      <c r="B39" s="43"/>
      <c r="C39" s="43"/>
      <c r="D39" s="43"/>
      <c r="E39" s="43"/>
      <c r="F39" s="43"/>
      <c r="G39" s="43"/>
      <c r="H39" s="44"/>
      <c r="I39" s="45">
        <f>SUM(J18:J36)</f>
        <v>0</v>
      </c>
      <c r="J39" s="46"/>
    </row>
    <row r="40" spans="1:6" ht="15">
      <c r="A40" s="8"/>
      <c r="B40" s="9"/>
      <c r="C40" s="9"/>
      <c r="D40" s="9"/>
      <c r="E40" s="10"/>
      <c r="F40" s="11"/>
    </row>
    <row r="41" spans="1:6" ht="15">
      <c r="A41" s="8"/>
      <c r="B41" s="34" t="s">
        <v>19</v>
      </c>
      <c r="C41" s="34"/>
      <c r="D41" s="18"/>
      <c r="E41" s="10"/>
      <c r="F41" s="11"/>
    </row>
    <row r="42" spans="7:10" ht="15">
      <c r="G42" s="36" t="s">
        <v>15</v>
      </c>
      <c r="H42" s="36"/>
      <c r="I42" s="36"/>
      <c r="J42" s="36"/>
    </row>
    <row r="43" spans="2:10" ht="15">
      <c r="B43" s="17"/>
      <c r="C43" s="17"/>
      <c r="D43" s="17"/>
      <c r="E43" s="35"/>
      <c r="G43" s="37"/>
      <c r="H43" s="37"/>
      <c r="I43" s="37"/>
      <c r="J43" s="37"/>
    </row>
    <row r="44" spans="2:10" ht="15">
      <c r="B44" s="17"/>
      <c r="C44" s="17"/>
      <c r="D44" s="17"/>
      <c r="E44" s="35"/>
      <c r="G44" s="38"/>
      <c r="H44" s="38"/>
      <c r="I44" s="38"/>
      <c r="J44" s="38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24">
    <mergeCell ref="A1:J2"/>
    <mergeCell ref="A4:J5"/>
    <mergeCell ref="A37:H37"/>
    <mergeCell ref="H14:J15"/>
    <mergeCell ref="A10:B10"/>
    <mergeCell ref="A11:B12"/>
    <mergeCell ref="A13:B13"/>
    <mergeCell ref="B14:B15"/>
    <mergeCell ref="G7:J7"/>
    <mergeCell ref="G8:J9"/>
    <mergeCell ref="H10:J10"/>
    <mergeCell ref="H11:J12"/>
    <mergeCell ref="H13:J13"/>
    <mergeCell ref="I37:J37"/>
    <mergeCell ref="B41:C41"/>
    <mergeCell ref="E43:E44"/>
    <mergeCell ref="G42:J42"/>
    <mergeCell ref="G43:J44"/>
    <mergeCell ref="A7:C7"/>
    <mergeCell ref="A8:C9"/>
    <mergeCell ref="A38:H38"/>
    <mergeCell ref="A39:H39"/>
    <mergeCell ref="I38:J38"/>
    <mergeCell ref="I39:J39"/>
  </mergeCells>
  <printOptions/>
  <pageMargins left="0" right="0" top="0.02" bottom="0" header="0.17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2013-10-07T11:27:27Z</cp:lastPrinted>
  <dcterms:created xsi:type="dcterms:W3CDTF">2013-07-24T11:49:32Z</dcterms:created>
  <dcterms:modified xsi:type="dcterms:W3CDTF">2013-12-06T14:33:51Z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