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calcPr calcId="125725"/>
</workbook>
</file>

<file path=xl/calcChain.xml><?xml version="1.0" encoding="utf-8"?>
<calcChain xmlns="http://schemas.openxmlformats.org/spreadsheetml/2006/main">
  <c r="H19" i="11"/>
  <c r="J19" s="1"/>
  <c r="H20"/>
  <c r="I20" s="1"/>
  <c r="H21"/>
  <c r="J21" s="1"/>
  <c r="H22"/>
  <c r="I22" s="1"/>
  <c r="H23"/>
  <c r="J23" s="1"/>
  <c r="H24"/>
  <c r="I24" s="1"/>
  <c r="H25"/>
  <c r="J25" s="1"/>
  <c r="H26"/>
  <c r="I26" s="1"/>
  <c r="H27"/>
  <c r="J27" s="1"/>
  <c r="H28"/>
  <c r="I28" s="1"/>
  <c r="H29"/>
  <c r="J29" s="1"/>
  <c r="H30"/>
  <c r="I30" s="1"/>
  <c r="H31"/>
  <c r="J31" s="1"/>
  <c r="H32"/>
  <c r="I32" s="1"/>
  <c r="H33"/>
  <c r="I33" s="1"/>
  <c r="H34"/>
  <c r="I34" s="1"/>
  <c r="H35"/>
  <c r="I35" s="1"/>
  <c r="H36"/>
  <c r="I36" s="1"/>
  <c r="H18"/>
  <c r="I18" s="1"/>
  <c r="K36" l="1"/>
  <c r="L36"/>
  <c r="K35"/>
  <c r="J34"/>
  <c r="L34" s="1"/>
  <c r="K34"/>
  <c r="J33"/>
  <c r="L33"/>
  <c r="K33"/>
  <c r="K32"/>
  <c r="L31"/>
  <c r="K31"/>
  <c r="K30"/>
  <c r="L29"/>
  <c r="K29"/>
  <c r="K28"/>
  <c r="L27"/>
  <c r="K27"/>
  <c r="K26"/>
  <c r="L25"/>
  <c r="K25"/>
  <c r="K24"/>
  <c r="L23"/>
  <c r="K23"/>
  <c r="K22"/>
  <c r="L21"/>
  <c r="K20"/>
  <c r="L19"/>
  <c r="J18"/>
  <c r="K18"/>
  <c r="L18"/>
  <c r="J36"/>
  <c r="J35"/>
  <c r="L35" s="1"/>
  <c r="J32"/>
  <c r="L32" s="1"/>
  <c r="J30"/>
  <c r="L30" s="1"/>
  <c r="J28"/>
  <c r="L28" s="1"/>
  <c r="J26"/>
  <c r="L26" s="1"/>
  <c r="J24"/>
  <c r="L24" s="1"/>
  <c r="J22"/>
  <c r="L22" s="1"/>
  <c r="J20"/>
  <c r="L20" s="1"/>
  <c r="I31"/>
  <c r="I29"/>
  <c r="I27"/>
  <c r="I25"/>
  <c r="I23"/>
  <c r="I21"/>
  <c r="K21" s="1"/>
  <c r="I19"/>
  <c r="I37"/>
  <c r="I39" l="1"/>
  <c r="I38"/>
  <c r="K19"/>
  <c r="I40" s="1"/>
  <c r="I41"/>
</calcChain>
</file>

<file path=xl/sharedStrings.xml><?xml version="1.0" encoding="utf-8"?>
<sst xmlns="http://schemas.openxmlformats.org/spreadsheetml/2006/main" count="67" uniqueCount="47">
  <si>
    <t>ПАРТИЈА</t>
  </si>
  <si>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</si>
  <si>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</si>
  <si>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</si>
  <si>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</si>
  <si>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</si>
  <si>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</si>
  <si>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</si>
  <si>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</si>
  <si>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</si>
  <si>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Седиште понуђача:</t>
  </si>
  <si>
    <t>Матични број понуђача:</t>
  </si>
  <si>
    <t>ПИБ</t>
  </si>
  <si>
    <t>Овлашћено лице понуђача:</t>
  </si>
  <si>
    <t>УКУПНА ВРЕДНОСТ ПОНУДЕ БЕЗ ПДБ-А</t>
  </si>
  <si>
    <t>ЗАШТИЋЕНИ НАЗИВ ПОНУЂЕНОГ ДОБРА</t>
  </si>
  <si>
    <t>Рок важења понуде је ____ дана од дана отварања понуда</t>
  </si>
  <si>
    <t>Дилатациони каротидни балон</t>
  </si>
  <si>
    <t>Периферни стентови премонтирани на балон са ћелијама отвореног дизајна</t>
  </si>
  <si>
    <t>Стентови премонтирани на балон, за примену у потколеним артеријама</t>
  </si>
  <si>
    <t>Ренални стентови премонтирани на балон.</t>
  </si>
  <si>
    <t>Бифуркациони периферни стентови  премонтирани  на два балона за  примену у потколеним артеријама</t>
  </si>
  <si>
    <t>Балон ослобађајући покривени стентови за коарктацију аорте</t>
  </si>
  <si>
    <t>Балон ослобађајући непокривени стентови за коарктацију аорте</t>
  </si>
  <si>
    <t>комад</t>
  </si>
  <si>
    <t>ПРОИЗВОЂАЧ</t>
  </si>
  <si>
    <t>Периферни стентови премонтирани на балон са ћелијама затвореног дизајна</t>
  </si>
  <si>
    <r>
      <t>Тврда жица -  Жица – водич,  веће чврстине (</t>
    </r>
    <r>
      <rPr>
        <i/>
        <sz val="9"/>
        <color theme="1"/>
        <rFont val="Arial"/>
        <family val="2"/>
        <charset val="238"/>
      </rPr>
      <t>stiff</t>
    </r>
    <r>
      <rPr>
        <sz val="9"/>
        <color theme="1"/>
        <rFont val="Arial"/>
        <family val="2"/>
        <charset val="238"/>
      </rPr>
      <t xml:space="preserve"> жица),  правог </t>
    </r>
    <r>
      <rPr>
        <i/>
        <sz val="9"/>
        <color theme="1"/>
        <rFont val="Arial"/>
        <family val="2"/>
        <charset val="238"/>
      </rPr>
      <t>(straight)</t>
    </r>
    <r>
      <rPr>
        <sz val="9"/>
        <color theme="1"/>
        <rFont val="Arial"/>
        <family val="2"/>
        <charset val="238"/>
      </rPr>
      <t xml:space="preserve"> врха</t>
    </r>
  </si>
  <si>
    <r>
      <t>Уводник (</t>
    </r>
    <r>
      <rPr>
        <i/>
        <sz val="9"/>
        <color theme="1"/>
        <rFont val="Arial"/>
        <family val="2"/>
        <charset val="238"/>
      </rPr>
      <t>Sheath</t>
    </r>
    <r>
      <rPr>
        <sz val="9"/>
        <color theme="1"/>
        <rFont val="Arial"/>
        <family val="2"/>
        <charset val="238"/>
      </rPr>
      <t>)  правог и закривљеног врха (</t>
    </r>
    <r>
      <rPr>
        <i/>
        <sz val="9"/>
        <color theme="1"/>
        <rFont val="Arial"/>
        <family val="2"/>
        <charset val="238"/>
      </rPr>
      <t>multipurpose</t>
    </r>
    <r>
      <rPr>
        <sz val="9"/>
        <color theme="1"/>
        <rFont val="Arial"/>
        <family val="2"/>
        <charset val="238"/>
      </rPr>
      <t xml:space="preserve"> облик)</t>
    </r>
  </si>
  <si>
    <r>
      <t xml:space="preserve">Самоослобађајући перифени стентови израђени од нитинола, </t>
    </r>
    <r>
      <rPr>
        <i/>
        <sz val="9"/>
        <color theme="1"/>
        <rFont val="Arial"/>
        <family val="2"/>
        <charset val="238"/>
      </rPr>
      <t>OTW</t>
    </r>
    <r>
      <rPr>
        <sz val="9"/>
        <color theme="1"/>
        <rFont val="Arial"/>
        <family val="2"/>
        <charset val="238"/>
      </rPr>
      <t xml:space="preserve"> систем.</t>
    </r>
  </si>
  <si>
    <r>
      <t xml:space="preserve">Самоослобађајући периферни стентови израђени од нитинола а покривени </t>
    </r>
    <r>
      <rPr>
        <i/>
        <sz val="9"/>
        <color theme="1"/>
        <rFont val="Arial"/>
        <family val="2"/>
        <charset val="238"/>
      </rPr>
      <t>PTFE</t>
    </r>
    <r>
      <rPr>
        <sz val="9"/>
        <color theme="1"/>
        <rFont val="Arial"/>
        <family val="2"/>
        <charset val="238"/>
      </rPr>
      <t xml:space="preserve"> или </t>
    </r>
    <r>
      <rPr>
        <i/>
        <sz val="9"/>
        <color theme="1"/>
        <rFont val="Arial"/>
        <family val="2"/>
        <charset val="238"/>
      </rPr>
      <t>Daсron</t>
    </r>
    <r>
      <rPr>
        <sz val="9"/>
        <color theme="1"/>
        <rFont val="Arial"/>
        <family val="2"/>
        <charset val="238"/>
      </rPr>
      <t>-ом.</t>
    </r>
  </si>
  <si>
    <t>ОБРАЗАЦ БР 4.1 - ПОНУДА ЗА ЈАВНУ НАБАВКУ КАРОТИДНИХ И ПЕРИФЕРНИХ СТЕНТОВА ЗА 2014. ГОДИНУ</t>
  </si>
  <si>
    <r>
      <t>Каротидни стентови (</t>
    </r>
    <r>
      <rPr>
        <i/>
        <sz val="9"/>
        <color theme="1"/>
        <rFont val="Arial"/>
        <family val="2"/>
        <charset val="238"/>
      </rPr>
      <t xml:space="preserve">monorail – rapid ecxhange </t>
    </r>
    <r>
      <rPr>
        <sz val="9"/>
        <color theme="1"/>
        <rFont val="Arial"/>
        <family val="2"/>
        <charset val="238"/>
      </rPr>
      <t>дизајн) са ћелијама затвореног дизајна, израђени од нерђајућег челика или легура, са системом за дисталну протекцију</t>
    </r>
  </si>
  <si>
    <r>
      <t>Каротидни стентови (</t>
    </r>
    <r>
      <rPr>
        <i/>
        <sz val="9"/>
        <color theme="1"/>
        <rFont val="Arial"/>
        <family val="2"/>
        <charset val="238"/>
      </rPr>
      <t xml:space="preserve">monorail – rapid ecxhange </t>
    </r>
    <r>
      <rPr>
        <sz val="9"/>
        <color theme="1"/>
        <rFont val="Arial"/>
        <family val="2"/>
        <charset val="238"/>
      </rPr>
      <t>дизајн) са ћелијама затвореног дизајна, израђени од нитинола, цилидричног и конусног облика, са системом за дисталну протекцију.</t>
    </r>
  </si>
  <si>
    <r>
      <t>Каротидни стентови (</t>
    </r>
    <r>
      <rPr>
        <i/>
        <sz val="9"/>
        <color theme="1"/>
        <rFont val="Arial"/>
        <family val="2"/>
        <charset val="238"/>
      </rPr>
      <t xml:space="preserve">monorail – rapid ecxhange </t>
    </r>
    <r>
      <rPr>
        <sz val="9"/>
        <color theme="1"/>
        <rFont val="Arial"/>
        <family val="2"/>
        <charset val="238"/>
      </rPr>
      <t xml:space="preserve">дизајн) са ћелијама отвореног дизајна, израђени од нитинола, </t>
    </r>
    <r>
      <rPr>
        <i/>
        <sz val="9"/>
        <color theme="1"/>
        <rFont val="Arial"/>
        <family val="2"/>
        <charset val="238"/>
      </rPr>
      <t>EXPRT</t>
    </r>
    <r>
      <rPr>
        <sz val="9"/>
        <color theme="1"/>
        <rFont val="Arial"/>
        <family val="2"/>
        <charset val="238"/>
      </rPr>
      <t xml:space="preserve"> технологија (</t>
    </r>
    <r>
      <rPr>
        <i/>
        <sz val="9"/>
        <color theme="1"/>
        <rFont val="Arial"/>
        <family val="2"/>
        <charset val="238"/>
      </rPr>
      <t>Exact Placement Release Technology</t>
    </r>
    <r>
      <rPr>
        <sz val="9"/>
        <color theme="1"/>
        <rFont val="Arial"/>
        <family val="2"/>
        <charset val="238"/>
      </rPr>
      <t>), са системом за дисталну протекцију</t>
    </r>
  </si>
  <si>
    <r>
      <t>Каротидни стентови (</t>
    </r>
    <r>
      <rPr>
        <i/>
        <sz val="9"/>
        <color theme="1"/>
        <rFont val="Arial"/>
        <family val="2"/>
        <charset val="238"/>
      </rPr>
      <t xml:space="preserve">monorail – rapid exhange </t>
    </r>
    <r>
      <rPr>
        <sz val="9"/>
        <color theme="1"/>
        <rFont val="Arial"/>
        <family val="2"/>
        <charset val="238"/>
      </rPr>
      <t>дизајн) са ћелијама отвореног, сегментираног дизајна, израђени од нитинола, са системом за дисталну протекцију</t>
    </r>
  </si>
  <si>
    <r>
      <t>Каротидни стентови (</t>
    </r>
    <r>
      <rPr>
        <i/>
        <sz val="9"/>
        <color theme="1"/>
        <rFont val="Arial"/>
        <family val="2"/>
        <charset val="238"/>
      </rPr>
      <t xml:space="preserve">monorail – rapid exhange </t>
    </r>
    <r>
      <rPr>
        <sz val="9"/>
        <color theme="1"/>
        <rFont val="Arial"/>
        <family val="2"/>
        <charset val="238"/>
      </rPr>
      <t>дизајн) са ћелијама хибридног дизајна, израђени од нитинола, са системом за проксималну протекцију</t>
    </r>
  </si>
  <si>
    <r>
      <t xml:space="preserve">Самоослобађајући перифени стентови израђени од нитинола, </t>
    </r>
    <r>
      <rPr>
        <i/>
        <sz val="9"/>
        <color theme="1"/>
        <rFont val="Arial"/>
        <family val="2"/>
        <charset val="238"/>
      </rPr>
      <t xml:space="preserve">monorail – rapid exchange </t>
    </r>
    <r>
      <rPr>
        <sz val="9"/>
        <color theme="1"/>
        <rFont val="Arial"/>
        <family val="2"/>
        <charset val="238"/>
      </rPr>
      <t>систем.</t>
    </r>
  </si>
  <si>
    <r>
      <t xml:space="preserve">Самоослобађајући или монтирајући стентови на балон, за отворен артеријски канал </t>
    </r>
    <r>
      <rPr>
        <i/>
        <sz val="9"/>
        <color rgb="FF000000"/>
        <rFont val="Arial"/>
        <family val="2"/>
        <charset val="238"/>
      </rPr>
      <t>(PDA)</t>
    </r>
  </si>
  <si>
    <t>Поводом позива за подношење понуде бр. 404-1-122/13-6 од 06.12.2013. године за јавну набавку каротидних и периферних стентова за 2014. годину, бр. ЈН: 404-1-110/14-4, објављеног на Порталу јавних набавки дана 06.12.2013. године, подносим понуду како следи:</t>
  </si>
  <si>
    <t>ИЗНОС ПДВ-А 8%</t>
  </si>
  <si>
    <t>ИЗНОС ПДВ-А 10%</t>
  </si>
  <si>
    <t>УКУПНА ЦЕНА СА ПДВ-ОМ 8%</t>
  </si>
  <si>
    <t>УКУПНА ЦЕНА СА ПДВ-ОМ 10%</t>
  </si>
  <si>
    <t>УКУПНА ВРЕДНОСТ ПОНУДЕ СА ПДВ-ОМ 10%</t>
  </si>
  <si>
    <t>УКУПНА ВРЕДНОСТ ПОНУДЕ СА ПДВ-ОМ 8%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</si>
  <si>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theme="1"/>
        <rFont val="Arial"/>
        <family val="2"/>
        <charset val="238"/>
      </rPr>
      <t xml:space="preserve"> 
</t>
    </r>
    <r>
      <rPr>
        <b/>
        <sz val="10"/>
        <color theme="1"/>
        <rFont val="Arial"/>
        <family val="2"/>
        <charset val="238"/>
      </rPr>
      <t>Начин уноса цене:</t>
    </r>
    <r>
      <rPr>
        <sz val="10"/>
        <color theme="1"/>
        <rFont val="Arial"/>
        <family val="2"/>
        <charset val="238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theme="1"/>
        <rFont val="Arial"/>
        <family val="2"/>
        <charset val="238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theme="1"/>
        <rFont val="Arial"/>
        <family val="2"/>
        <charset val="238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 8%).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</si>
</sst>
</file>

<file path=xl/styles.xml><?xml version="1.0" encoding="utf-8"?>
<styleSheet xmlns="http://schemas.openxmlformats.org/spreadsheetml/2006/main">
  <numFmts count="1">
    <numFmt numFmtId="44" formatCode="_-* #,##0.00\ &quot;Din.&quot;_-;\-* #,##0.00\ &quot;Din.&quot;_-;_-* &quot;-&quot;??\ &quot;Din.&quot;_-;_-@_-"/>
  </numFmts>
  <fonts count="18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5" fillId="0" borderId="0"/>
    <xf numFmtId="0" fontId="1" fillId="0" borderId="0"/>
  </cellStyleXfs>
  <cellXfs count="59">
    <xf numFmtId="0" fontId="0" fillId="0" borderId="0" xfId="0"/>
    <xf numFmtId="0" fontId="7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justify" wrapText="1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3" applyFont="1" applyFill="1" applyAlignment="1">
      <alignment horizontal="left" vertical="center" wrapText="1"/>
    </xf>
    <xf numFmtId="0" fontId="8" fillId="0" borderId="0" xfId="3" applyFont="1" applyFill="1" applyAlignment="1">
      <alignment horizontal="center" vertical="center"/>
    </xf>
    <xf numFmtId="3" fontId="8" fillId="2" borderId="0" xfId="3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justify" vertical="center"/>
    </xf>
    <xf numFmtId="0" fontId="15" fillId="0" borderId="4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0" fontId="16" fillId="0" borderId="7" xfId="4" applyFont="1" applyFill="1" applyBorder="1" applyAlignment="1">
      <alignment horizontal="center" vertical="center" wrapText="1"/>
    </xf>
    <xf numFmtId="3" fontId="16" fillId="2" borderId="1" xfId="4" applyNumberFormat="1" applyFont="1" applyFill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6" xfId="3" applyFont="1" applyFill="1" applyBorder="1" applyAlignment="1">
      <alignment horizontal="justify" vertical="center" wrapText="1"/>
    </xf>
    <xf numFmtId="3" fontId="15" fillId="2" borderId="1" xfId="4" applyNumberFormat="1" applyFont="1" applyFill="1" applyBorder="1" applyAlignment="1">
      <alignment horizontal="center" vertical="center"/>
    </xf>
    <xf numFmtId="44" fontId="15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0" fontId="6" fillId="0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justify" wrapText="1"/>
    </xf>
    <xf numFmtId="0" fontId="8" fillId="0" borderId="0" xfId="0" applyFont="1" applyBorder="1" applyAlignment="1">
      <alignment horizontal="center" vertical="justify" wrapText="1"/>
    </xf>
    <xf numFmtId="0" fontId="8" fillId="0" borderId="2" xfId="0" applyFont="1" applyBorder="1" applyAlignment="1">
      <alignment horizontal="center" vertical="justify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6" fillId="0" borderId="4" xfId="3" applyFont="1" applyFill="1" applyBorder="1" applyAlignment="1">
      <alignment horizontal="right" vertical="center" wrapText="1"/>
    </xf>
    <xf numFmtId="0" fontId="16" fillId="0" borderId="5" xfId="3" applyFont="1" applyFill="1" applyBorder="1" applyAlignment="1">
      <alignment horizontal="right" vertical="center" wrapText="1"/>
    </xf>
    <xf numFmtId="0" fontId="16" fillId="0" borderId="6" xfId="3" applyFont="1" applyFill="1" applyBorder="1" applyAlignment="1">
      <alignment horizontal="right" vertical="center" wrapText="1"/>
    </xf>
    <xf numFmtId="44" fontId="15" fillId="0" borderId="4" xfId="0" applyNumberFormat="1" applyFont="1" applyBorder="1" applyAlignment="1">
      <alignment horizontal="right" vertical="center" wrapText="1"/>
    </xf>
    <xf numFmtId="44" fontId="15" fillId="0" borderId="6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6" fillId="0" borderId="2" xfId="3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2" xfId="0" applyFont="1" applyBorder="1"/>
    <xf numFmtId="0" fontId="8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44" fontId="15" fillId="0" borderId="5" xfId="0" applyNumberFormat="1" applyFont="1" applyBorder="1" applyAlignment="1">
      <alignment horizontal="right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showWhiteSpace="0" topLeftCell="A10" zoomScale="69" zoomScaleNormal="69" zoomScaleSheetLayoutView="100" zoomScalePageLayoutView="75" workbookViewId="0">
      <selection activeCell="G36" sqref="G36"/>
    </sheetView>
  </sheetViews>
  <sheetFormatPr defaultColWidth="9" defaultRowHeight="15"/>
  <cols>
    <col min="1" max="1" width="9.5703125" style="13" customWidth="1"/>
    <col min="2" max="2" width="54.5703125" style="14" customWidth="1"/>
    <col min="3" max="4" width="33.28515625" style="14" customWidth="1"/>
    <col min="5" max="5" width="16.28515625" style="15" customWidth="1"/>
    <col min="6" max="6" width="13" style="16" customWidth="1"/>
    <col min="7" max="7" width="15.5703125" style="12" customWidth="1"/>
    <col min="8" max="8" width="18.42578125" style="12" customWidth="1"/>
    <col min="9" max="9" width="17.5703125" style="12" customWidth="1"/>
    <col min="10" max="11" width="17.7109375" style="12" customWidth="1"/>
    <col min="12" max="12" width="17.42578125" style="12" customWidth="1"/>
    <col min="13" max="14" width="0" style="1" hidden="1" customWidth="1"/>
    <col min="15" max="16384" width="9" style="1"/>
  </cols>
  <sheetData>
    <row r="1" spans="1:12" ht="15.75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4" spans="1:12" ht="12.75" customHeight="1">
      <c r="A4" s="49" t="s">
        <v>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>
      <c r="A6" s="2"/>
      <c r="B6" s="2"/>
      <c r="C6" s="2"/>
      <c r="D6" s="21"/>
      <c r="E6" s="2"/>
      <c r="F6" s="2"/>
      <c r="G6" s="2"/>
      <c r="H6" s="2"/>
      <c r="I6" s="2"/>
      <c r="J6" s="34"/>
      <c r="K6" s="34"/>
      <c r="L6" s="2"/>
    </row>
    <row r="7" spans="1:12" ht="12.75" customHeight="1">
      <c r="A7" s="40" t="s">
        <v>6</v>
      </c>
      <c r="B7" s="40"/>
      <c r="C7" s="40"/>
      <c r="D7" s="19"/>
      <c r="E7" s="2"/>
      <c r="F7" s="2"/>
      <c r="G7" s="40" t="s">
        <v>10</v>
      </c>
      <c r="H7" s="40"/>
      <c r="I7" s="40"/>
      <c r="J7" s="40"/>
      <c r="K7" s="40"/>
      <c r="L7" s="40"/>
    </row>
    <row r="8" spans="1:12">
      <c r="A8" s="41"/>
      <c r="B8" s="41"/>
      <c r="C8" s="41"/>
      <c r="D8" s="20"/>
      <c r="E8" s="2"/>
      <c r="F8" s="2"/>
      <c r="G8" s="51"/>
      <c r="H8" s="51"/>
      <c r="I8" s="51"/>
      <c r="J8" s="51"/>
      <c r="K8" s="51"/>
      <c r="L8" s="51"/>
    </row>
    <row r="9" spans="1:12">
      <c r="A9" s="42"/>
      <c r="B9" s="42"/>
      <c r="C9" s="42"/>
      <c r="D9" s="20"/>
      <c r="E9" s="2"/>
      <c r="F9" s="2"/>
      <c r="G9" s="52"/>
      <c r="H9" s="52"/>
      <c r="I9" s="52"/>
      <c r="J9" s="52"/>
      <c r="K9" s="52"/>
      <c r="L9" s="52"/>
    </row>
    <row r="10" spans="1:12" ht="12.75" customHeight="1">
      <c r="A10" s="53" t="s">
        <v>7</v>
      </c>
      <c r="B10" s="53"/>
      <c r="C10" s="2"/>
      <c r="D10" s="21"/>
      <c r="E10" s="2"/>
      <c r="F10" s="2"/>
      <c r="G10" s="2"/>
      <c r="H10" s="53" t="s">
        <v>11</v>
      </c>
      <c r="I10" s="53"/>
      <c r="J10" s="53"/>
      <c r="K10" s="53"/>
      <c r="L10" s="53"/>
    </row>
    <row r="11" spans="1:12">
      <c r="A11" s="51"/>
      <c r="B11" s="54"/>
      <c r="C11" s="2"/>
      <c r="D11" s="21"/>
      <c r="E11" s="2"/>
      <c r="F11" s="2"/>
      <c r="G11" s="2"/>
      <c r="H11" s="51"/>
      <c r="I11" s="51"/>
      <c r="J11" s="51"/>
      <c r="K11" s="51"/>
      <c r="L11" s="51"/>
    </row>
    <row r="12" spans="1:12">
      <c r="A12" s="55"/>
      <c r="B12" s="55"/>
      <c r="C12" s="2"/>
      <c r="D12" s="21"/>
      <c r="E12" s="2"/>
      <c r="F12" s="2"/>
      <c r="G12" s="2"/>
      <c r="H12" s="52"/>
      <c r="I12" s="52"/>
      <c r="J12" s="52"/>
      <c r="K12" s="52"/>
      <c r="L12" s="52"/>
    </row>
    <row r="13" spans="1:12">
      <c r="A13" s="53" t="s">
        <v>8</v>
      </c>
      <c r="B13" s="53"/>
      <c r="C13" s="2"/>
      <c r="D13" s="21"/>
      <c r="E13" s="2"/>
      <c r="F13" s="2"/>
      <c r="G13" s="2"/>
      <c r="H13" s="53" t="s">
        <v>12</v>
      </c>
      <c r="I13" s="53"/>
      <c r="J13" s="53"/>
      <c r="K13" s="53"/>
      <c r="L13" s="53"/>
    </row>
    <row r="14" spans="1:12" ht="15" customHeight="1">
      <c r="A14" s="3"/>
      <c r="B14" s="56" t="s">
        <v>9</v>
      </c>
      <c r="C14" s="2"/>
      <c r="D14" s="21"/>
      <c r="E14" s="2"/>
      <c r="F14" s="2"/>
      <c r="G14" s="2"/>
      <c r="H14" s="51"/>
      <c r="I14" s="51"/>
      <c r="J14" s="51"/>
      <c r="K14" s="51"/>
      <c r="L14" s="51"/>
    </row>
    <row r="15" spans="1:12">
      <c r="A15" s="3"/>
      <c r="B15" s="56"/>
      <c r="C15" s="2"/>
      <c r="D15" s="21"/>
      <c r="E15" s="2"/>
      <c r="F15" s="2"/>
      <c r="G15" s="2"/>
      <c r="H15" s="52"/>
      <c r="I15" s="52"/>
      <c r="J15" s="52"/>
      <c r="K15" s="52"/>
      <c r="L15" s="52"/>
    </row>
    <row r="16" spans="1:12" s="7" customFormat="1" ht="41.25" customHeight="1">
      <c r="A16" s="4"/>
      <c r="B16" s="5"/>
      <c r="C16" s="5"/>
      <c r="D16" s="5"/>
      <c r="E16" s="4"/>
      <c r="F16" s="4"/>
      <c r="G16" s="6"/>
      <c r="H16" s="6"/>
      <c r="I16" s="6"/>
      <c r="J16" s="6"/>
      <c r="K16" s="6"/>
      <c r="L16" s="6"/>
    </row>
    <row r="17" spans="1:14" s="7" customFormat="1" ht="63.75" customHeight="1">
      <c r="A17" s="26" t="s">
        <v>0</v>
      </c>
      <c r="B17" s="27" t="s">
        <v>1</v>
      </c>
      <c r="C17" s="26" t="s">
        <v>15</v>
      </c>
      <c r="D17" s="26" t="s">
        <v>25</v>
      </c>
      <c r="E17" s="26" t="s">
        <v>2</v>
      </c>
      <c r="F17" s="28" t="s">
        <v>3</v>
      </c>
      <c r="G17" s="29" t="s">
        <v>4</v>
      </c>
      <c r="H17" s="30" t="s">
        <v>5</v>
      </c>
      <c r="I17" s="30" t="s">
        <v>40</v>
      </c>
      <c r="J17" s="30" t="s">
        <v>41</v>
      </c>
      <c r="K17" s="30" t="s">
        <v>42</v>
      </c>
      <c r="L17" s="30" t="s">
        <v>43</v>
      </c>
    </row>
    <row r="18" spans="1:14" ht="65.099999999999994" customHeight="1">
      <c r="A18" s="24">
        <v>1</v>
      </c>
      <c r="B18" s="22" t="s">
        <v>32</v>
      </c>
      <c r="C18" s="31"/>
      <c r="D18" s="31"/>
      <c r="E18" s="25" t="s">
        <v>24</v>
      </c>
      <c r="F18" s="32">
        <v>60</v>
      </c>
      <c r="G18" s="33"/>
      <c r="H18" s="33">
        <f t="shared" ref="H18:H36" si="0">F18*G18</f>
        <v>0</v>
      </c>
      <c r="I18" s="33">
        <f>H18*M18</f>
        <v>0</v>
      </c>
      <c r="J18" s="33">
        <f>H18*N18</f>
        <v>0</v>
      </c>
      <c r="K18" s="33">
        <f>SUM(H18:I18)</f>
        <v>0</v>
      </c>
      <c r="L18" s="33">
        <f>SUM(H18,J18)</f>
        <v>0</v>
      </c>
      <c r="M18" s="1">
        <v>0.08</v>
      </c>
      <c r="N18" s="1">
        <v>0.1</v>
      </c>
    </row>
    <row r="19" spans="1:14" ht="65.099999999999994" customHeight="1">
      <c r="A19" s="24">
        <v>2</v>
      </c>
      <c r="B19" s="22" t="s">
        <v>33</v>
      </c>
      <c r="C19" s="31"/>
      <c r="D19" s="31"/>
      <c r="E19" s="25" t="s">
        <v>24</v>
      </c>
      <c r="F19" s="32">
        <v>100</v>
      </c>
      <c r="G19" s="33"/>
      <c r="H19" s="33">
        <f t="shared" si="0"/>
        <v>0</v>
      </c>
      <c r="I19" s="33">
        <f>H19*M19</f>
        <v>0</v>
      </c>
      <c r="J19" s="33">
        <f t="shared" ref="J19:J36" si="1">H19*N19</f>
        <v>0</v>
      </c>
      <c r="K19" s="33">
        <f t="shared" ref="K19:K36" si="2">SUM(H19:I19)</f>
        <v>0</v>
      </c>
      <c r="L19" s="33">
        <f t="shared" ref="L19:L36" si="3">SUM(H19,J19)</f>
        <v>0</v>
      </c>
      <c r="M19" s="1">
        <v>0.08</v>
      </c>
      <c r="N19" s="1">
        <v>0.1</v>
      </c>
    </row>
    <row r="20" spans="1:14" ht="65.099999999999994" customHeight="1">
      <c r="A20" s="24">
        <v>3</v>
      </c>
      <c r="B20" s="22" t="s">
        <v>34</v>
      </c>
      <c r="C20" s="31"/>
      <c r="D20" s="31"/>
      <c r="E20" s="25" t="s">
        <v>24</v>
      </c>
      <c r="F20" s="32">
        <v>92</v>
      </c>
      <c r="G20" s="33"/>
      <c r="H20" s="33">
        <f t="shared" si="0"/>
        <v>0</v>
      </c>
      <c r="I20" s="33">
        <f>H20*M20</f>
        <v>0</v>
      </c>
      <c r="J20" s="33">
        <f t="shared" si="1"/>
        <v>0</v>
      </c>
      <c r="K20" s="33">
        <f t="shared" si="2"/>
        <v>0</v>
      </c>
      <c r="L20" s="33">
        <f t="shared" si="3"/>
        <v>0</v>
      </c>
      <c r="M20" s="1">
        <v>0.08</v>
      </c>
      <c r="N20" s="1">
        <v>0.1</v>
      </c>
    </row>
    <row r="21" spans="1:14" ht="65.099999999999994" customHeight="1">
      <c r="A21" s="24">
        <v>4</v>
      </c>
      <c r="B21" s="22" t="s">
        <v>35</v>
      </c>
      <c r="C21" s="31"/>
      <c r="D21" s="31"/>
      <c r="E21" s="25" t="s">
        <v>24</v>
      </c>
      <c r="F21" s="32">
        <v>69</v>
      </c>
      <c r="G21" s="33"/>
      <c r="H21" s="33">
        <f t="shared" si="0"/>
        <v>0</v>
      </c>
      <c r="I21" s="33">
        <f>H21*M21</f>
        <v>0</v>
      </c>
      <c r="J21" s="33">
        <f t="shared" si="1"/>
        <v>0</v>
      </c>
      <c r="K21" s="33">
        <f t="shared" si="2"/>
        <v>0</v>
      </c>
      <c r="L21" s="33">
        <f t="shared" si="3"/>
        <v>0</v>
      </c>
      <c r="M21" s="1">
        <v>0.08</v>
      </c>
      <c r="N21" s="1">
        <v>0.1</v>
      </c>
    </row>
    <row r="22" spans="1:14" ht="65.099999999999994" customHeight="1">
      <c r="A22" s="24">
        <v>5</v>
      </c>
      <c r="B22" s="22" t="s">
        <v>36</v>
      </c>
      <c r="C22" s="31"/>
      <c r="D22" s="31"/>
      <c r="E22" s="25" t="s">
        <v>24</v>
      </c>
      <c r="F22" s="32">
        <v>20</v>
      </c>
      <c r="G22" s="33"/>
      <c r="H22" s="33">
        <f t="shared" si="0"/>
        <v>0</v>
      </c>
      <c r="I22" s="33">
        <f>H22*M22</f>
        <v>0</v>
      </c>
      <c r="J22" s="33">
        <f t="shared" si="1"/>
        <v>0</v>
      </c>
      <c r="K22" s="33">
        <f t="shared" si="2"/>
        <v>0</v>
      </c>
      <c r="L22" s="33">
        <f t="shared" si="3"/>
        <v>0</v>
      </c>
      <c r="M22" s="1">
        <v>0.08</v>
      </c>
      <c r="N22" s="1">
        <v>0.1</v>
      </c>
    </row>
    <row r="23" spans="1:14" ht="65.099999999999994" customHeight="1">
      <c r="A23" s="24">
        <v>6</v>
      </c>
      <c r="B23" s="22" t="s">
        <v>17</v>
      </c>
      <c r="C23" s="31"/>
      <c r="D23" s="31"/>
      <c r="E23" s="25" t="s">
        <v>24</v>
      </c>
      <c r="F23" s="32">
        <v>341</v>
      </c>
      <c r="G23" s="33"/>
      <c r="H23" s="33">
        <f t="shared" si="0"/>
        <v>0</v>
      </c>
      <c r="I23" s="33">
        <f>H23*M23</f>
        <v>0</v>
      </c>
      <c r="J23" s="33">
        <f t="shared" si="1"/>
        <v>0</v>
      </c>
      <c r="K23" s="33">
        <f t="shared" si="2"/>
        <v>0</v>
      </c>
      <c r="L23" s="33">
        <f t="shared" si="3"/>
        <v>0</v>
      </c>
      <c r="M23" s="1">
        <v>0.08</v>
      </c>
      <c r="N23" s="1">
        <v>0.1</v>
      </c>
    </row>
    <row r="24" spans="1:14" ht="65.099999999999994" customHeight="1">
      <c r="A24" s="24">
        <v>7</v>
      </c>
      <c r="B24" s="22" t="s">
        <v>27</v>
      </c>
      <c r="C24" s="31"/>
      <c r="D24" s="31"/>
      <c r="E24" s="25" t="s">
        <v>24</v>
      </c>
      <c r="F24" s="32">
        <v>341</v>
      </c>
      <c r="G24" s="33"/>
      <c r="H24" s="33">
        <f t="shared" si="0"/>
        <v>0</v>
      </c>
      <c r="I24" s="33">
        <f>H24*M24</f>
        <v>0</v>
      </c>
      <c r="J24" s="33">
        <f t="shared" si="1"/>
        <v>0</v>
      </c>
      <c r="K24" s="33">
        <f t="shared" si="2"/>
        <v>0</v>
      </c>
      <c r="L24" s="33">
        <f t="shared" si="3"/>
        <v>0</v>
      </c>
      <c r="M24" s="1">
        <v>0.08</v>
      </c>
      <c r="N24" s="1">
        <v>0.1</v>
      </c>
    </row>
    <row r="25" spans="1:14" ht="65.099999999999994" customHeight="1">
      <c r="A25" s="24">
        <v>8</v>
      </c>
      <c r="B25" s="22" t="s">
        <v>28</v>
      </c>
      <c r="C25" s="31"/>
      <c r="D25" s="31"/>
      <c r="E25" s="25" t="s">
        <v>24</v>
      </c>
      <c r="F25" s="32">
        <v>341</v>
      </c>
      <c r="G25" s="33"/>
      <c r="H25" s="33">
        <f t="shared" si="0"/>
        <v>0</v>
      </c>
      <c r="I25" s="33">
        <f>H25*M25</f>
        <v>0</v>
      </c>
      <c r="J25" s="33">
        <f t="shared" si="1"/>
        <v>0</v>
      </c>
      <c r="K25" s="33">
        <f t="shared" si="2"/>
        <v>0</v>
      </c>
      <c r="L25" s="33">
        <f t="shared" si="3"/>
        <v>0</v>
      </c>
      <c r="M25" s="1">
        <v>0.08</v>
      </c>
      <c r="N25" s="1">
        <v>0.1</v>
      </c>
    </row>
    <row r="26" spans="1:14" ht="65.099999999999994" customHeight="1">
      <c r="A26" s="24">
        <v>9</v>
      </c>
      <c r="B26" s="22" t="s">
        <v>26</v>
      </c>
      <c r="C26" s="31"/>
      <c r="D26" s="31"/>
      <c r="E26" s="25" t="s">
        <v>24</v>
      </c>
      <c r="F26" s="32">
        <v>228</v>
      </c>
      <c r="G26" s="33"/>
      <c r="H26" s="33">
        <f t="shared" si="0"/>
        <v>0</v>
      </c>
      <c r="I26" s="33">
        <f>H26*M26</f>
        <v>0</v>
      </c>
      <c r="J26" s="33">
        <f t="shared" si="1"/>
        <v>0</v>
      </c>
      <c r="K26" s="33">
        <f t="shared" si="2"/>
        <v>0</v>
      </c>
      <c r="L26" s="33">
        <f t="shared" si="3"/>
        <v>0</v>
      </c>
      <c r="M26" s="1">
        <v>0.08</v>
      </c>
      <c r="N26" s="1">
        <v>0.1</v>
      </c>
    </row>
    <row r="27" spans="1:14" ht="65.099999999999994" customHeight="1">
      <c r="A27" s="24">
        <v>10</v>
      </c>
      <c r="B27" s="22" t="s">
        <v>18</v>
      </c>
      <c r="C27" s="31"/>
      <c r="D27" s="31"/>
      <c r="E27" s="25" t="s">
        <v>24</v>
      </c>
      <c r="F27" s="32">
        <v>206</v>
      </c>
      <c r="G27" s="33"/>
      <c r="H27" s="33">
        <f t="shared" si="0"/>
        <v>0</v>
      </c>
      <c r="I27" s="33">
        <f>H27*M27</f>
        <v>0</v>
      </c>
      <c r="J27" s="33">
        <f t="shared" si="1"/>
        <v>0</v>
      </c>
      <c r="K27" s="33">
        <f t="shared" si="2"/>
        <v>0</v>
      </c>
      <c r="L27" s="33">
        <f t="shared" si="3"/>
        <v>0</v>
      </c>
      <c r="M27" s="1">
        <v>0.08</v>
      </c>
      <c r="N27" s="1">
        <v>0.1</v>
      </c>
    </row>
    <row r="28" spans="1:14" ht="65.099999999999994" customHeight="1">
      <c r="A28" s="24">
        <v>11</v>
      </c>
      <c r="B28" s="22" t="s">
        <v>19</v>
      </c>
      <c r="C28" s="31"/>
      <c r="D28" s="31"/>
      <c r="E28" s="25" t="s">
        <v>24</v>
      </c>
      <c r="F28" s="32">
        <v>39</v>
      </c>
      <c r="G28" s="33"/>
      <c r="H28" s="33">
        <f t="shared" si="0"/>
        <v>0</v>
      </c>
      <c r="I28" s="33">
        <f>H28*M28</f>
        <v>0</v>
      </c>
      <c r="J28" s="33">
        <f t="shared" si="1"/>
        <v>0</v>
      </c>
      <c r="K28" s="33">
        <f t="shared" si="2"/>
        <v>0</v>
      </c>
      <c r="L28" s="33">
        <f t="shared" si="3"/>
        <v>0</v>
      </c>
      <c r="M28" s="1">
        <v>0.08</v>
      </c>
      <c r="N28" s="1">
        <v>0.1</v>
      </c>
    </row>
    <row r="29" spans="1:14" ht="65.099999999999994" customHeight="1">
      <c r="A29" s="24">
        <v>12</v>
      </c>
      <c r="B29" s="22" t="s">
        <v>20</v>
      </c>
      <c r="C29" s="31"/>
      <c r="D29" s="31"/>
      <c r="E29" s="25" t="s">
        <v>24</v>
      </c>
      <c r="F29" s="32">
        <v>103</v>
      </c>
      <c r="G29" s="33"/>
      <c r="H29" s="33">
        <f t="shared" si="0"/>
        <v>0</v>
      </c>
      <c r="I29" s="33">
        <f>H29*M29</f>
        <v>0</v>
      </c>
      <c r="J29" s="33">
        <f t="shared" si="1"/>
        <v>0</v>
      </c>
      <c r="K29" s="33">
        <f t="shared" si="2"/>
        <v>0</v>
      </c>
      <c r="L29" s="33">
        <f t="shared" si="3"/>
        <v>0</v>
      </c>
      <c r="M29" s="1">
        <v>0.08</v>
      </c>
      <c r="N29" s="1">
        <v>0.1</v>
      </c>
    </row>
    <row r="30" spans="1:14" ht="65.099999999999994" customHeight="1">
      <c r="A30" s="24">
        <v>13</v>
      </c>
      <c r="B30" s="22" t="s">
        <v>37</v>
      </c>
      <c r="C30" s="31"/>
      <c r="D30" s="31"/>
      <c r="E30" s="25" t="s">
        <v>24</v>
      </c>
      <c r="F30" s="32">
        <v>145</v>
      </c>
      <c r="G30" s="33"/>
      <c r="H30" s="33">
        <f t="shared" si="0"/>
        <v>0</v>
      </c>
      <c r="I30" s="33">
        <f>H30*M30</f>
        <v>0</v>
      </c>
      <c r="J30" s="33">
        <f t="shared" si="1"/>
        <v>0</v>
      </c>
      <c r="K30" s="33">
        <f t="shared" si="2"/>
        <v>0</v>
      </c>
      <c r="L30" s="33">
        <f t="shared" si="3"/>
        <v>0</v>
      </c>
      <c r="M30" s="1">
        <v>0.08</v>
      </c>
      <c r="N30" s="1">
        <v>0.1</v>
      </c>
    </row>
    <row r="31" spans="1:14" ht="65.099999999999994" customHeight="1">
      <c r="A31" s="24">
        <v>14</v>
      </c>
      <c r="B31" s="22" t="s">
        <v>29</v>
      </c>
      <c r="C31" s="31"/>
      <c r="D31" s="31"/>
      <c r="E31" s="25" t="s">
        <v>24</v>
      </c>
      <c r="F31" s="32">
        <v>116</v>
      </c>
      <c r="G31" s="33"/>
      <c r="H31" s="33">
        <f t="shared" si="0"/>
        <v>0</v>
      </c>
      <c r="I31" s="33">
        <f>H31*M31</f>
        <v>0</v>
      </c>
      <c r="J31" s="33">
        <f t="shared" si="1"/>
        <v>0</v>
      </c>
      <c r="K31" s="33">
        <f t="shared" si="2"/>
        <v>0</v>
      </c>
      <c r="L31" s="33">
        <f t="shared" si="3"/>
        <v>0</v>
      </c>
      <c r="M31" s="1">
        <v>0.08</v>
      </c>
      <c r="N31" s="1">
        <v>0.1</v>
      </c>
    </row>
    <row r="32" spans="1:14" ht="65.099999999999994" customHeight="1">
      <c r="A32" s="24">
        <v>15</v>
      </c>
      <c r="B32" s="22" t="s">
        <v>30</v>
      </c>
      <c r="C32" s="31"/>
      <c r="D32" s="31"/>
      <c r="E32" s="25" t="s">
        <v>24</v>
      </c>
      <c r="F32" s="32">
        <v>13</v>
      </c>
      <c r="G32" s="33"/>
      <c r="H32" s="33">
        <f t="shared" si="0"/>
        <v>0</v>
      </c>
      <c r="I32" s="33">
        <f>H32*M32</f>
        <v>0</v>
      </c>
      <c r="J32" s="33">
        <f t="shared" si="1"/>
        <v>0</v>
      </c>
      <c r="K32" s="33">
        <f t="shared" si="2"/>
        <v>0</v>
      </c>
      <c r="L32" s="33">
        <f t="shared" si="3"/>
        <v>0</v>
      </c>
      <c r="M32" s="1">
        <v>0.08</v>
      </c>
      <c r="N32" s="1">
        <v>0.1</v>
      </c>
    </row>
    <row r="33" spans="1:14" ht="65.099999999999994" customHeight="1">
      <c r="A33" s="24">
        <v>16</v>
      </c>
      <c r="B33" s="22" t="s">
        <v>21</v>
      </c>
      <c r="C33" s="31"/>
      <c r="D33" s="31"/>
      <c r="E33" s="25" t="s">
        <v>24</v>
      </c>
      <c r="F33" s="32">
        <v>11</v>
      </c>
      <c r="G33" s="33"/>
      <c r="H33" s="33">
        <f t="shared" si="0"/>
        <v>0</v>
      </c>
      <c r="I33" s="33">
        <f>H33*M33</f>
        <v>0</v>
      </c>
      <c r="J33" s="33">
        <f t="shared" si="1"/>
        <v>0</v>
      </c>
      <c r="K33" s="33">
        <f t="shared" si="2"/>
        <v>0</v>
      </c>
      <c r="L33" s="33">
        <f t="shared" si="3"/>
        <v>0</v>
      </c>
      <c r="M33" s="1">
        <v>0.08</v>
      </c>
      <c r="N33" s="1">
        <v>0.1</v>
      </c>
    </row>
    <row r="34" spans="1:14" ht="65.099999999999994" customHeight="1">
      <c r="A34" s="24">
        <v>17</v>
      </c>
      <c r="B34" s="23" t="s">
        <v>22</v>
      </c>
      <c r="C34" s="31"/>
      <c r="D34" s="31"/>
      <c r="E34" s="25" t="s">
        <v>24</v>
      </c>
      <c r="F34" s="32">
        <v>10</v>
      </c>
      <c r="G34" s="33"/>
      <c r="H34" s="33">
        <f t="shared" si="0"/>
        <v>0</v>
      </c>
      <c r="I34" s="33">
        <f>H34*M34</f>
        <v>0</v>
      </c>
      <c r="J34" s="33">
        <f t="shared" si="1"/>
        <v>0</v>
      </c>
      <c r="K34" s="33">
        <f t="shared" si="2"/>
        <v>0</v>
      </c>
      <c r="L34" s="33">
        <f t="shared" si="3"/>
        <v>0</v>
      </c>
      <c r="M34" s="1">
        <v>0.08</v>
      </c>
      <c r="N34" s="1">
        <v>0.1</v>
      </c>
    </row>
    <row r="35" spans="1:14" ht="65.099999999999994" customHeight="1">
      <c r="A35" s="24">
        <v>18</v>
      </c>
      <c r="B35" s="23" t="s">
        <v>23</v>
      </c>
      <c r="C35" s="31"/>
      <c r="D35" s="31"/>
      <c r="E35" s="25" t="s">
        <v>24</v>
      </c>
      <c r="F35" s="32">
        <v>13</v>
      </c>
      <c r="G35" s="33"/>
      <c r="H35" s="33">
        <f t="shared" si="0"/>
        <v>0</v>
      </c>
      <c r="I35" s="33">
        <f>H35*M35</f>
        <v>0</v>
      </c>
      <c r="J35" s="33">
        <f t="shared" si="1"/>
        <v>0</v>
      </c>
      <c r="K35" s="33">
        <f t="shared" si="2"/>
        <v>0</v>
      </c>
      <c r="L35" s="33">
        <f t="shared" si="3"/>
        <v>0</v>
      </c>
      <c r="M35" s="1">
        <v>0.08</v>
      </c>
      <c r="N35" s="1">
        <v>0.1</v>
      </c>
    </row>
    <row r="36" spans="1:14" ht="65.099999999999994" customHeight="1">
      <c r="A36" s="24">
        <v>19</v>
      </c>
      <c r="B36" s="23" t="s">
        <v>38</v>
      </c>
      <c r="C36" s="31"/>
      <c r="D36" s="31"/>
      <c r="E36" s="25" t="s">
        <v>24</v>
      </c>
      <c r="F36" s="32">
        <v>6</v>
      </c>
      <c r="G36" s="33"/>
      <c r="H36" s="33">
        <f t="shared" si="0"/>
        <v>0</v>
      </c>
      <c r="I36" s="33">
        <f>H36*M36</f>
        <v>0</v>
      </c>
      <c r="J36" s="33">
        <f t="shared" si="1"/>
        <v>0</v>
      </c>
      <c r="K36" s="33">
        <f t="shared" si="2"/>
        <v>0</v>
      </c>
      <c r="L36" s="33">
        <f t="shared" si="3"/>
        <v>0</v>
      </c>
      <c r="M36" s="1">
        <v>0.08</v>
      </c>
      <c r="N36" s="1">
        <v>0.1</v>
      </c>
    </row>
    <row r="37" spans="1:14" ht="26.25" customHeight="1">
      <c r="A37" s="43" t="s">
        <v>14</v>
      </c>
      <c r="B37" s="50"/>
      <c r="C37" s="44"/>
      <c r="D37" s="44"/>
      <c r="E37" s="44"/>
      <c r="F37" s="44"/>
      <c r="G37" s="44"/>
      <c r="H37" s="45"/>
      <c r="I37" s="46">
        <f>SUM(H18:H36)</f>
        <v>0</v>
      </c>
      <c r="J37" s="58"/>
      <c r="K37" s="58"/>
      <c r="L37" s="47"/>
    </row>
    <row r="38" spans="1:14" ht="26.25" customHeight="1">
      <c r="A38" s="43" t="s">
        <v>40</v>
      </c>
      <c r="B38" s="44"/>
      <c r="C38" s="44"/>
      <c r="D38" s="44"/>
      <c r="E38" s="44"/>
      <c r="F38" s="44"/>
      <c r="G38" s="44"/>
      <c r="H38" s="45"/>
      <c r="I38" s="46">
        <f>SUM(I17:I35)</f>
        <v>0</v>
      </c>
      <c r="J38" s="58"/>
      <c r="K38" s="58"/>
      <c r="L38" s="47"/>
    </row>
    <row r="39" spans="1:14" ht="26.25" customHeight="1">
      <c r="A39" s="43" t="s">
        <v>41</v>
      </c>
      <c r="B39" s="44"/>
      <c r="C39" s="44"/>
      <c r="D39" s="44"/>
      <c r="E39" s="44"/>
      <c r="F39" s="44"/>
      <c r="G39" s="44"/>
      <c r="H39" s="45"/>
      <c r="I39" s="46">
        <f>SUM(J18:J36)</f>
        <v>0</v>
      </c>
      <c r="J39" s="58"/>
      <c r="K39" s="58"/>
      <c r="L39" s="47"/>
    </row>
    <row r="40" spans="1:14" ht="26.25" customHeight="1">
      <c r="A40" s="43" t="s">
        <v>45</v>
      </c>
      <c r="B40" s="44"/>
      <c r="C40" s="44"/>
      <c r="D40" s="44"/>
      <c r="E40" s="44"/>
      <c r="F40" s="44"/>
      <c r="G40" s="44"/>
      <c r="H40" s="45"/>
      <c r="I40" s="46">
        <f>SUM(K17:K35)</f>
        <v>0</v>
      </c>
      <c r="J40" s="58"/>
      <c r="K40" s="58"/>
      <c r="L40" s="47"/>
    </row>
    <row r="41" spans="1:14" ht="26.25" customHeight="1">
      <c r="A41" s="43" t="s">
        <v>44</v>
      </c>
      <c r="B41" s="44"/>
      <c r="C41" s="44"/>
      <c r="D41" s="44"/>
      <c r="E41" s="44"/>
      <c r="F41" s="44"/>
      <c r="G41" s="44"/>
      <c r="H41" s="45"/>
      <c r="I41" s="46">
        <f>SUM(L18:L36)</f>
        <v>0</v>
      </c>
      <c r="J41" s="58"/>
      <c r="K41" s="58"/>
      <c r="L41" s="47"/>
    </row>
    <row r="42" spans="1:14">
      <c r="A42" s="8"/>
      <c r="B42" s="9"/>
      <c r="C42" s="9"/>
      <c r="D42" s="9"/>
      <c r="E42" s="10"/>
      <c r="F42" s="11"/>
    </row>
    <row r="43" spans="1:14">
      <c r="A43" s="8"/>
      <c r="B43" s="35" t="s">
        <v>16</v>
      </c>
      <c r="C43" s="35"/>
      <c r="D43" s="18"/>
      <c r="E43" s="10"/>
      <c r="F43" s="11"/>
    </row>
    <row r="44" spans="1:14">
      <c r="G44" s="37" t="s">
        <v>13</v>
      </c>
      <c r="H44" s="37"/>
      <c r="I44" s="37"/>
      <c r="J44" s="37"/>
      <c r="K44" s="37"/>
      <c r="L44" s="37"/>
    </row>
    <row r="45" spans="1:14">
      <c r="B45" s="17"/>
      <c r="C45" s="17"/>
      <c r="D45" s="17"/>
      <c r="E45" s="36"/>
      <c r="G45" s="38"/>
      <c r="H45" s="38"/>
      <c r="I45" s="38"/>
      <c r="J45" s="38"/>
      <c r="K45" s="38"/>
      <c r="L45" s="38"/>
    </row>
    <row r="46" spans="1:14">
      <c r="B46" s="17"/>
      <c r="C46" s="17"/>
      <c r="D46" s="17"/>
      <c r="E46" s="36"/>
      <c r="G46" s="39"/>
      <c r="H46" s="39"/>
      <c r="I46" s="39"/>
      <c r="J46" s="39"/>
      <c r="K46" s="39"/>
      <c r="L46" s="39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</sheetData>
  <mergeCells count="28">
    <mergeCell ref="A1:L2"/>
    <mergeCell ref="A4:L5"/>
    <mergeCell ref="A37:H37"/>
    <mergeCell ref="H14:L15"/>
    <mergeCell ref="A10:B10"/>
    <mergeCell ref="A11:B12"/>
    <mergeCell ref="A13:B13"/>
    <mergeCell ref="B14:B15"/>
    <mergeCell ref="G7:L7"/>
    <mergeCell ref="G8:L9"/>
    <mergeCell ref="H10:L10"/>
    <mergeCell ref="H11:L12"/>
    <mergeCell ref="H13:L13"/>
    <mergeCell ref="I37:L37"/>
    <mergeCell ref="B43:C43"/>
    <mergeCell ref="E45:E46"/>
    <mergeCell ref="G44:L44"/>
    <mergeCell ref="G45:L46"/>
    <mergeCell ref="A7:C7"/>
    <mergeCell ref="A8:C9"/>
    <mergeCell ref="A39:H39"/>
    <mergeCell ref="A41:H41"/>
    <mergeCell ref="I39:L39"/>
    <mergeCell ref="I41:L41"/>
    <mergeCell ref="A40:H40"/>
    <mergeCell ref="I40:L40"/>
    <mergeCell ref="A38:H38"/>
    <mergeCell ref="I38:L38"/>
  </mergeCells>
  <phoneticPr fontId="4" type="noConversion"/>
  <pageMargins left="0" right="0" top="0.02" bottom="0" header="0.17" footer="0.17"/>
  <pageSetup paperSize="8" scale="65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opLeftCell="A10" workbookViewId="0">
      <selection sqref="A1:L32"/>
    </sheetView>
  </sheetViews>
  <sheetFormatPr defaultRowHeight="15"/>
  <cols>
    <col min="9" max="12" width="9.140625" customWidth="1"/>
  </cols>
  <sheetData>
    <row r="1" spans="1:12" ht="15" customHeight="1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pans="1:1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</sheetData>
  <mergeCells count="1">
    <mergeCell ref="A1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djordje.belenzada</cp:lastModifiedBy>
  <cp:lastPrinted>2013-10-07T11:27:27Z</cp:lastPrinted>
  <dcterms:created xsi:type="dcterms:W3CDTF">2013-07-24T11:49:32Z</dcterms:created>
  <dcterms:modified xsi:type="dcterms:W3CDTF">2013-12-19T11:25:35Z</dcterms:modified>
</cp:coreProperties>
</file>