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92" activeTab="12"/>
  </bookViews>
  <sheets>
    <sheet name="DZ Barajevo" sheetId="1" r:id="rId1"/>
    <sheet name="DZ Obrenovac" sheetId="2" r:id="rId2"/>
    <sheet name="SB Mladenovac" sheetId="3" r:id="rId3"/>
    <sheet name="SB Lazarevac" sheetId="4" r:id="rId4"/>
    <sheet name="IZZMD" sheetId="5" r:id="rId5"/>
    <sheet name="IORS" sheetId="6" r:id="rId6"/>
    <sheet name="Reumatologija" sheetId="7" r:id="rId7"/>
    <sheet name="UDK" sheetId="8" r:id="rId8"/>
    <sheet name="KBC Bežanijska Kosa" sheetId="9" r:id="rId9"/>
    <sheet name="KBC Dragiša Mišović" sheetId="10" r:id="rId10"/>
    <sheet name="KBC Zemun" sheetId="11" r:id="rId11"/>
    <sheet name="KBC Zvezdara" sheetId="12" r:id="rId12"/>
    <sheet name="KCS" sheetId="13" r:id="rId13"/>
  </sheets>
  <definedNames>
    <definedName name="_xlnm._FilterDatabase" localSheetId="0" hidden="1">'DZ Barajevo'!$A$1:$K$42</definedName>
    <definedName name="_xlnm._FilterDatabase" localSheetId="1" hidden="1">'DZ Obrenovac'!$A$1:$K$42</definedName>
    <definedName name="_xlnm._FilterDatabase" localSheetId="5" hidden="1">'IORS'!$A$1:$K$42</definedName>
    <definedName name="_xlnm._FilterDatabase" localSheetId="4" hidden="1">'IZZMD'!$A$1:$K$42</definedName>
    <definedName name="_xlnm._FilterDatabase" localSheetId="8" hidden="1">'KBC Bežanijska Kosa'!$A$1:$K$42</definedName>
    <definedName name="_xlnm._FilterDatabase" localSheetId="9" hidden="1">'KBC Dragiša Mišović'!$A$1:$K$42</definedName>
    <definedName name="_xlnm._FilterDatabase" localSheetId="10" hidden="1">'KBC Zemun'!$A$1:$K$42</definedName>
    <definedName name="_xlnm._FilterDatabase" localSheetId="11" hidden="1">'KBC Zvezdara'!$A$1:$K$42</definedName>
    <definedName name="_xlnm._FilterDatabase" localSheetId="12" hidden="1">'KCS'!$A$1:$K$42</definedName>
    <definedName name="_xlnm._FilterDatabase" localSheetId="6" hidden="1">'Reumatologija'!$A$1:$K$42</definedName>
    <definedName name="_xlnm._FilterDatabase" localSheetId="3" hidden="1">'SB Lazarevac'!$A$1:$K$42</definedName>
    <definedName name="_xlnm._FilterDatabase" localSheetId="2" hidden="1">'SB Mladenovac'!$A$1:$K$42</definedName>
    <definedName name="_xlnm._FilterDatabase" localSheetId="7" hidden="1">'UDK'!$A$1:$K$42</definedName>
  </definedNames>
  <calcPr fullCalcOnLoad="1"/>
</workbook>
</file>

<file path=xl/sharedStrings.xml><?xml version="1.0" encoding="utf-8"?>
<sst xmlns="http://schemas.openxmlformats.org/spreadsheetml/2006/main" count="3367" uniqueCount="159">
  <si>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</si>
  <si>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</si>
  <si>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</si>
  <si>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</si>
  <si>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</si>
  <si>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</si>
  <si>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</si>
  <si>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Dom zdravlja ''dr Milorad Vlajković'', Barajevo</t>
  </si>
  <si>
    <t>Dom zdravlja Obrenovac</t>
  </si>
  <si>
    <t>Specijalna bolnica za interne bolesti Mladenovac</t>
  </si>
  <si>
    <t>Specijalna bolnica za endemsku nefropatiju Lazarevac</t>
  </si>
  <si>
    <t>Institut za zdravstvenu zaštitu majke i deteta Srbije ''Dr Vukan Čupić''</t>
  </si>
  <si>
    <t>Institut za onkologiju i radiologiju Srbije, Beograd</t>
  </si>
  <si>
    <t>Institut za reumatologiju</t>
  </si>
  <si>
    <t>Univerzitetska dečja klinika</t>
  </si>
  <si>
    <t>Kliničko-bolnički centar " Bežanijska Kosa"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</si>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</sst>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C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5.710937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234</v>
      </c>
      <c r="I2" s="18">
        <v>1089.9</v>
      </c>
      <c r="J2" s="19">
        <f>H2*I2</f>
        <v>255036.60000000003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234</v>
      </c>
      <c r="I3" s="18">
        <v>1130.91</v>
      </c>
      <c r="J3" s="19">
        <f aca="true" t="shared" si="0" ref="J3:J42">H3*I3</f>
        <v>264632.94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162</v>
      </c>
      <c r="I5" s="18">
        <v>1130</v>
      </c>
      <c r="J5" s="19">
        <f t="shared" si="0"/>
        <v>183060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5.281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16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336</v>
      </c>
      <c r="I2" s="18">
        <v>1089.9</v>
      </c>
      <c r="J2" s="19">
        <f>H2*I2</f>
        <v>366206.4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336</v>
      </c>
      <c r="I3" s="18">
        <v>1130.91</v>
      </c>
      <c r="J3" s="19">
        <f aca="true" t="shared" si="0" ref="J3:J42">H3*I3</f>
        <v>379985.76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60</v>
      </c>
      <c r="I4" s="18">
        <v>1041.66</v>
      </c>
      <c r="J4" s="19">
        <f t="shared" si="0"/>
        <v>62499.600000000006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254</v>
      </c>
      <c r="I5" s="18">
        <v>1130</v>
      </c>
      <c r="J5" s="19">
        <f t="shared" si="0"/>
        <v>287020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0.8515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17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1260</v>
      </c>
      <c r="I2" s="18">
        <v>1089.9</v>
      </c>
      <c r="J2" s="19">
        <f>H2*I2</f>
        <v>1373274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1260</v>
      </c>
      <c r="I3" s="18">
        <v>1130.91</v>
      </c>
      <c r="J3" s="19">
        <f aca="true" t="shared" si="0" ref="J3:J42">H3*I3</f>
        <v>1424946.6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492</v>
      </c>
      <c r="I4" s="18">
        <v>1041.66</v>
      </c>
      <c r="J4" s="19">
        <f t="shared" si="0"/>
        <v>512496.72000000003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870</v>
      </c>
      <c r="I5" s="18">
        <v>1130</v>
      </c>
      <c r="J5" s="19">
        <f t="shared" si="0"/>
        <v>983100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19</v>
      </c>
      <c r="I6" s="18">
        <v>8468</v>
      </c>
      <c r="J6" s="19">
        <f t="shared" si="0"/>
        <v>160892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19</v>
      </c>
      <c r="I7" s="18">
        <v>12702</v>
      </c>
      <c r="J7" s="19">
        <f t="shared" si="0"/>
        <v>241338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31</v>
      </c>
      <c r="I33" s="18">
        <v>15757.6</v>
      </c>
      <c r="J33" s="19">
        <f t="shared" si="0"/>
        <v>488485.60000000003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13</v>
      </c>
      <c r="I34" s="18">
        <v>18426.3</v>
      </c>
      <c r="J34" s="19">
        <f t="shared" si="0"/>
        <v>239541.9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23</v>
      </c>
      <c r="I36" s="18">
        <v>16494.7</v>
      </c>
      <c r="J36" s="19">
        <f t="shared" si="0"/>
        <v>379378.10000000003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8515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18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5496</v>
      </c>
      <c r="I2" s="18">
        <v>1089.9</v>
      </c>
      <c r="J2" s="19">
        <f>H2*I2</f>
        <v>5990090.4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5496</v>
      </c>
      <c r="I3" s="18">
        <v>1130.91</v>
      </c>
      <c r="J3" s="19">
        <f aca="true" t="shared" si="0" ref="J3:J42">H3*I3</f>
        <v>6215481.36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816</v>
      </c>
      <c r="I4" s="18">
        <v>1041.66</v>
      </c>
      <c r="J4" s="19">
        <f t="shared" si="0"/>
        <v>849994.56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1600</v>
      </c>
      <c r="I5" s="18">
        <v>1130</v>
      </c>
      <c r="J5" s="19">
        <f t="shared" si="0"/>
        <v>1808000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20</v>
      </c>
      <c r="I6" s="18">
        <v>8468</v>
      </c>
      <c r="J6" s="19">
        <f t="shared" si="0"/>
        <v>169360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4</v>
      </c>
      <c r="I7" s="18">
        <v>12702</v>
      </c>
      <c r="J7" s="19">
        <f t="shared" si="0"/>
        <v>50808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8</v>
      </c>
      <c r="I32" s="18">
        <v>12436.5</v>
      </c>
      <c r="J32" s="19">
        <f t="shared" si="0"/>
        <v>99492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38</v>
      </c>
      <c r="I33" s="18">
        <v>15757.6</v>
      </c>
      <c r="J33" s="19">
        <f t="shared" si="0"/>
        <v>598788.8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42</v>
      </c>
      <c r="I34" s="18">
        <v>18426.3</v>
      </c>
      <c r="J34" s="19">
        <f t="shared" si="0"/>
        <v>773904.6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132</v>
      </c>
      <c r="I36" s="18">
        <v>16494.7</v>
      </c>
      <c r="J36" s="19">
        <f t="shared" si="0"/>
        <v>2177300.4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154</v>
      </c>
      <c r="I39" s="18">
        <v>54111.8</v>
      </c>
      <c r="J39" s="19">
        <f t="shared" si="0"/>
        <v>8333217.2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8</v>
      </c>
      <c r="I40" s="18">
        <v>47248.65</v>
      </c>
      <c r="J40" s="19">
        <f t="shared" si="0"/>
        <v>377989.2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9.140625" style="6" customWidth="1"/>
    <col min="9" max="9" width="11.57421875" style="5" customWidth="1"/>
    <col min="10" max="10" width="15.14062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19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1974</v>
      </c>
      <c r="I2" s="18">
        <v>1089.9</v>
      </c>
      <c r="J2" s="19">
        <f>H2*I2</f>
        <v>2151462.6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1974</v>
      </c>
      <c r="I3" s="18">
        <v>1130.91</v>
      </c>
      <c r="J3" s="19">
        <f aca="true" t="shared" si="0" ref="J3:J42">H3*I3</f>
        <v>2232416.3400000003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282</v>
      </c>
      <c r="I4" s="18">
        <v>1041.66</v>
      </c>
      <c r="J4" s="19">
        <f t="shared" si="0"/>
        <v>293748.12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1692</v>
      </c>
      <c r="I5" s="18">
        <v>1130</v>
      </c>
      <c r="J5" s="19">
        <f t="shared" si="0"/>
        <v>1911960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39</v>
      </c>
      <c r="I6" s="18">
        <v>8468</v>
      </c>
      <c r="J6" s="19">
        <f t="shared" si="0"/>
        <v>330252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23</v>
      </c>
      <c r="I9" s="18">
        <v>129686.2</v>
      </c>
      <c r="J9" s="19">
        <f t="shared" si="0"/>
        <v>2982782.6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10200</v>
      </c>
      <c r="I10" s="15">
        <v>239.21</v>
      </c>
      <c r="J10" s="19">
        <f t="shared" si="0"/>
        <v>2439942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138</v>
      </c>
      <c r="I11" s="18">
        <v>697</v>
      </c>
      <c r="J11" s="19">
        <f t="shared" si="0"/>
        <v>96186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77</v>
      </c>
      <c r="I12" s="18">
        <v>1959</v>
      </c>
      <c r="J12" s="19">
        <f t="shared" si="0"/>
        <v>150843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55</v>
      </c>
      <c r="I13" s="18">
        <v>10484.91</v>
      </c>
      <c r="J13" s="19">
        <f t="shared" si="0"/>
        <v>576670.05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326</v>
      </c>
      <c r="I14" s="18">
        <v>23743.75</v>
      </c>
      <c r="J14" s="19">
        <f t="shared" si="0"/>
        <v>7740462.5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194</v>
      </c>
      <c r="I15" s="18">
        <v>117245.5</v>
      </c>
      <c r="J15" s="19">
        <f t="shared" si="0"/>
        <v>22745627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136</v>
      </c>
      <c r="I17" s="18">
        <v>19034.2</v>
      </c>
      <c r="J17" s="19">
        <f t="shared" si="0"/>
        <v>2588651.2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50</v>
      </c>
      <c r="I18" s="18">
        <v>29245.1</v>
      </c>
      <c r="J18" s="19">
        <f t="shared" si="0"/>
        <v>1462255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14</v>
      </c>
      <c r="I19" s="18">
        <v>117126.3</v>
      </c>
      <c r="J19" s="19">
        <f t="shared" si="0"/>
        <v>1639768.2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1320</v>
      </c>
      <c r="I20" s="15">
        <v>448.2</v>
      </c>
      <c r="J20" s="19">
        <f t="shared" si="0"/>
        <v>591624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>
        <v>13890</v>
      </c>
      <c r="I21" s="18">
        <v>1792.8</v>
      </c>
      <c r="J21" s="19">
        <f t="shared" si="0"/>
        <v>24901992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690</v>
      </c>
      <c r="I22" s="18">
        <v>6318.69</v>
      </c>
      <c r="J22" s="19">
        <f t="shared" si="0"/>
        <v>4359896.1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30</v>
      </c>
      <c r="I23" s="18">
        <v>1460.77</v>
      </c>
      <c r="J23" s="19">
        <f t="shared" si="0"/>
        <v>43823.1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60</v>
      </c>
      <c r="I24" s="18">
        <v>5040.46</v>
      </c>
      <c r="J24" s="19">
        <f t="shared" si="0"/>
        <v>302427.6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420</v>
      </c>
      <c r="I25" s="18">
        <v>6077.61</v>
      </c>
      <c r="J25" s="19">
        <f t="shared" si="0"/>
        <v>2552596.1999999997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868</v>
      </c>
      <c r="I28" s="22">
        <v>14469.51</v>
      </c>
      <c r="J28" s="19">
        <f t="shared" si="0"/>
        <v>12559534.68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3700</v>
      </c>
      <c r="I30" s="15">
        <v>162.26</v>
      </c>
      <c r="J30" s="19">
        <f t="shared" si="0"/>
        <v>600362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115</v>
      </c>
      <c r="I31" s="18">
        <v>115350.8</v>
      </c>
      <c r="J31" s="19">
        <f t="shared" si="0"/>
        <v>13265342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97</v>
      </c>
      <c r="I32" s="18">
        <v>12436.5</v>
      </c>
      <c r="J32" s="19">
        <f t="shared" si="0"/>
        <v>1206340.5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413</v>
      </c>
      <c r="I33" s="18">
        <v>15757.6</v>
      </c>
      <c r="J33" s="19">
        <f t="shared" si="0"/>
        <v>6507888.8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281</v>
      </c>
      <c r="I34" s="18">
        <v>18426.3</v>
      </c>
      <c r="J34" s="19">
        <f t="shared" si="0"/>
        <v>5177790.3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69</v>
      </c>
      <c r="I35" s="18">
        <v>12371</v>
      </c>
      <c r="J35" s="19">
        <f t="shared" si="0"/>
        <v>853599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632</v>
      </c>
      <c r="I36" s="18">
        <v>16494.7</v>
      </c>
      <c r="J36" s="19">
        <f t="shared" si="0"/>
        <v>10424650.4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86</v>
      </c>
      <c r="I39" s="18">
        <v>54111.8</v>
      </c>
      <c r="J39" s="19">
        <f t="shared" si="0"/>
        <v>4653614.8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C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0.140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636</v>
      </c>
      <c r="I2" s="18">
        <v>1089.9</v>
      </c>
      <c r="J2" s="19">
        <f>H2*I2</f>
        <v>693176.4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636</v>
      </c>
      <c r="I3" s="18">
        <v>1130.91</v>
      </c>
      <c r="J3" s="19">
        <f aca="true" t="shared" si="0" ref="J3:J42">H3*I3</f>
        <v>719258.76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84</v>
      </c>
      <c r="I4" s="18">
        <v>1041.66</v>
      </c>
      <c r="J4" s="19">
        <f t="shared" si="0"/>
        <v>87499.44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482</v>
      </c>
      <c r="I5" s="18">
        <v>1130</v>
      </c>
      <c r="J5" s="19">
        <f t="shared" si="0"/>
        <v>544660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E18" sqref="E18:E19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3.00390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9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576</v>
      </c>
      <c r="I2" s="18">
        <v>1089.9</v>
      </c>
      <c r="J2" s="19">
        <f>H2*I2</f>
        <v>627782.4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576</v>
      </c>
      <c r="I3" s="18">
        <v>1130.91</v>
      </c>
      <c r="J3" s="19">
        <f aca="true" t="shared" si="0" ref="J3:J42">H3*I3</f>
        <v>651404.16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78</v>
      </c>
      <c r="I4" s="18">
        <v>1041.66</v>
      </c>
      <c r="J4" s="19">
        <f t="shared" si="0"/>
        <v>81249.48000000001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430</v>
      </c>
      <c r="I5" s="18">
        <v>1130</v>
      </c>
      <c r="J5" s="19">
        <f t="shared" si="0"/>
        <v>485900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2</v>
      </c>
      <c r="I6" s="18">
        <v>8468</v>
      </c>
      <c r="J6" s="19">
        <f t="shared" si="0"/>
        <v>16936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C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00390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63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10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942</v>
      </c>
      <c r="I2" s="18">
        <v>1089.9</v>
      </c>
      <c r="J2" s="19">
        <f>H2*I2</f>
        <v>1026685.8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942</v>
      </c>
      <c r="I3" s="18">
        <v>1130.91</v>
      </c>
      <c r="J3" s="19">
        <f aca="true" t="shared" si="0" ref="J3:J42">H3*I3</f>
        <v>1065317.22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120</v>
      </c>
      <c r="I4" s="18">
        <v>1041.66</v>
      </c>
      <c r="J4" s="19">
        <f t="shared" si="0"/>
        <v>124999.20000000001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478</v>
      </c>
      <c r="I5" s="18">
        <v>1130</v>
      </c>
      <c r="J5" s="19">
        <f t="shared" si="0"/>
        <v>540140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12</v>
      </c>
      <c r="I6" s="18">
        <v>8468</v>
      </c>
      <c r="J6" s="19">
        <f t="shared" si="0"/>
        <v>101616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10" sqref="H10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4.14062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7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11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0</v>
      </c>
      <c r="I2" s="18">
        <v>1089.9</v>
      </c>
      <c r="J2" s="19">
        <f>H2*I2</f>
        <v>0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0</v>
      </c>
      <c r="I3" s="18">
        <v>1130.91</v>
      </c>
      <c r="J3" s="19">
        <f aca="true" t="shared" si="0" ref="J3:J42">H3*I3</f>
        <v>0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0</v>
      </c>
      <c r="I5" s="18">
        <v>1130</v>
      </c>
      <c r="J5" s="19">
        <f t="shared" si="0"/>
        <v>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2</v>
      </c>
      <c r="I13" s="18">
        <v>10484.91</v>
      </c>
      <c r="J13" s="19">
        <f t="shared" si="0"/>
        <v>20969.82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3</v>
      </c>
      <c r="I15" s="18">
        <v>117245.5</v>
      </c>
      <c r="J15" s="19">
        <f t="shared" si="0"/>
        <v>351736.5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120</v>
      </c>
      <c r="I20" s="15">
        <v>448.2</v>
      </c>
      <c r="J20" s="19">
        <f t="shared" si="0"/>
        <v>53784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>
        <v>90</v>
      </c>
      <c r="I21" s="18">
        <v>1792.8</v>
      </c>
      <c r="J21" s="19">
        <f t="shared" si="0"/>
        <v>161352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88</v>
      </c>
      <c r="I37" s="18">
        <v>11714.85</v>
      </c>
      <c r="J37" s="19">
        <f t="shared" si="0"/>
        <v>1030906.8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4</v>
      </c>
      <c r="I38" s="18">
        <v>23208.25</v>
      </c>
      <c r="J38" s="19">
        <f t="shared" si="0"/>
        <v>92833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8</v>
      </c>
      <c r="I39" s="18">
        <v>54111.8</v>
      </c>
      <c r="J39" s="19">
        <f t="shared" si="0"/>
        <v>432894.4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12</v>
      </c>
      <c r="I40" s="18">
        <v>47248.65</v>
      </c>
      <c r="J40" s="19">
        <f t="shared" si="0"/>
        <v>566983.8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8360</v>
      </c>
      <c r="I42" s="15">
        <v>170.72</v>
      </c>
      <c r="J42" s="19">
        <f t="shared" si="0"/>
        <v>1427219.2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30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2" sqref="J2:J42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00390625" style="6" customWidth="1"/>
    <col min="9" max="9" width="11.57421875" style="5" customWidth="1"/>
    <col min="10" max="10" width="14.28125" style="5" customWidth="1"/>
    <col min="11" max="11" width="18.8515625" style="5" customWidth="1"/>
    <col min="12" max="16384" width="9.140625" style="6" customWidth="1"/>
  </cols>
  <sheetData>
    <row r="1" spans="1:15" s="13" customFormat="1" ht="63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12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0</v>
      </c>
      <c r="I2" s="18">
        <v>1089.9</v>
      </c>
      <c r="J2" s="19">
        <f>H2*I2</f>
        <v>0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0</v>
      </c>
      <c r="I3" s="18">
        <v>1130.91</v>
      </c>
      <c r="J3" s="19">
        <f aca="true" t="shared" si="0" ref="J3:J42">H3*I3</f>
        <v>0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0</v>
      </c>
      <c r="I5" s="18">
        <v>1130</v>
      </c>
      <c r="J5" s="19">
        <f t="shared" si="0"/>
        <v>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169000</v>
      </c>
      <c r="I8" s="15">
        <v>77.23</v>
      </c>
      <c r="J8" s="19">
        <f t="shared" si="0"/>
        <v>13051870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15</v>
      </c>
      <c r="I9" s="18">
        <v>129686.2</v>
      </c>
      <c r="J9" s="19">
        <f t="shared" si="0"/>
        <v>1945293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58320</v>
      </c>
      <c r="I10" s="15">
        <v>239.21</v>
      </c>
      <c r="J10" s="19">
        <f t="shared" si="0"/>
        <v>13950727.200000001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507</v>
      </c>
      <c r="I11" s="18">
        <v>697</v>
      </c>
      <c r="J11" s="19">
        <f t="shared" si="0"/>
        <v>353379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270</v>
      </c>
      <c r="I12" s="18">
        <v>1959</v>
      </c>
      <c r="J12" s="19">
        <f t="shared" si="0"/>
        <v>528930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130</v>
      </c>
      <c r="I14" s="18">
        <v>23743.75</v>
      </c>
      <c r="J14" s="19">
        <f t="shared" si="0"/>
        <v>3086687.5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72</v>
      </c>
      <c r="I15" s="18">
        <v>117245.5</v>
      </c>
      <c r="J15" s="19">
        <f t="shared" si="0"/>
        <v>8441676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1284</v>
      </c>
      <c r="I16" s="18">
        <v>165552.7</v>
      </c>
      <c r="J16" s="19">
        <f t="shared" si="0"/>
        <v>212569666.8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884</v>
      </c>
      <c r="I17" s="18">
        <v>19034.2</v>
      </c>
      <c r="J17" s="19">
        <f t="shared" si="0"/>
        <v>16826232.8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79</v>
      </c>
      <c r="I18" s="18">
        <v>29245.1</v>
      </c>
      <c r="J18" s="19">
        <f t="shared" si="0"/>
        <v>2310362.9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20</v>
      </c>
      <c r="I19" s="18">
        <v>117126.3</v>
      </c>
      <c r="J19" s="19">
        <f t="shared" si="0"/>
        <v>2342526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240</v>
      </c>
      <c r="I20" s="15">
        <v>448.2</v>
      </c>
      <c r="J20" s="19">
        <f t="shared" si="0"/>
        <v>107568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>
        <v>1740</v>
      </c>
      <c r="I21" s="18">
        <v>1792.8</v>
      </c>
      <c r="J21" s="19">
        <f t="shared" si="0"/>
        <v>3119472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540</v>
      </c>
      <c r="I22" s="18">
        <v>6318.69</v>
      </c>
      <c r="J22" s="19">
        <f t="shared" si="0"/>
        <v>3412092.5999999996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180</v>
      </c>
      <c r="I25" s="18">
        <v>6077.61</v>
      </c>
      <c r="J25" s="19">
        <f t="shared" si="0"/>
        <v>1093969.8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28</v>
      </c>
      <c r="I26" s="22">
        <v>3637.77</v>
      </c>
      <c r="J26" s="19">
        <f t="shared" si="0"/>
        <v>101857.56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56</v>
      </c>
      <c r="I27" s="22">
        <v>7240.57</v>
      </c>
      <c r="J27" s="19">
        <f t="shared" si="0"/>
        <v>405471.92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896</v>
      </c>
      <c r="I28" s="22">
        <v>14469.51</v>
      </c>
      <c r="J28" s="19">
        <f t="shared" si="0"/>
        <v>12964680.96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4830</v>
      </c>
      <c r="I29" s="18">
        <v>1565.66</v>
      </c>
      <c r="J29" s="19">
        <f t="shared" si="0"/>
        <v>7562137.800000001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46</v>
      </c>
      <c r="I31" s="18">
        <v>115350.8</v>
      </c>
      <c r="J31" s="19">
        <f t="shared" si="0"/>
        <v>5306136.8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0</v>
      </c>
      <c r="I39" s="18">
        <v>54111.8</v>
      </c>
      <c r="J39" s="19">
        <f t="shared" si="0"/>
        <v>0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3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1" sqref="H1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421875" style="6" customWidth="1"/>
    <col min="9" max="9" width="11.57421875" style="5" customWidth="1"/>
    <col min="10" max="10" width="13.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13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0</v>
      </c>
      <c r="I2" s="18">
        <v>1089.9</v>
      </c>
      <c r="J2" s="19">
        <f>H2*I2</f>
        <v>0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0</v>
      </c>
      <c r="I3" s="18">
        <v>1130.91</v>
      </c>
      <c r="J3" s="19">
        <f aca="true" t="shared" si="0" ref="J3:J42">H3*I3</f>
        <v>0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0</v>
      </c>
      <c r="I5" s="18">
        <v>1130</v>
      </c>
      <c r="J5" s="19">
        <f t="shared" si="0"/>
        <v>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104</v>
      </c>
      <c r="I15" s="18">
        <v>117245.5</v>
      </c>
      <c r="J15" s="19">
        <f t="shared" si="0"/>
        <v>12193532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0</v>
      </c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1068</v>
      </c>
      <c r="I37" s="18">
        <v>11714.85</v>
      </c>
      <c r="J37" s="19">
        <f t="shared" si="0"/>
        <v>12511459.8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3808</v>
      </c>
      <c r="I38" s="18">
        <v>23208.25</v>
      </c>
      <c r="J38" s="19">
        <f t="shared" si="0"/>
        <v>88377016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73</v>
      </c>
      <c r="I39" s="18">
        <v>54111.8</v>
      </c>
      <c r="J39" s="19">
        <f t="shared" si="0"/>
        <v>3950161.4000000004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196</v>
      </c>
      <c r="I40" s="18">
        <v>47248.65</v>
      </c>
      <c r="J40" s="19">
        <f t="shared" si="0"/>
        <v>9260735.4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58</v>
      </c>
      <c r="I41" s="18">
        <v>106784.32</v>
      </c>
      <c r="J41" s="19">
        <f t="shared" si="0"/>
        <v>6193490.5600000005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17000</v>
      </c>
      <c r="I42" s="15">
        <v>170.72</v>
      </c>
      <c r="J42" s="19">
        <f t="shared" si="0"/>
        <v>2902240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9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1" sqref="H1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57421875" style="6" customWidth="1"/>
    <col min="9" max="10" width="11.5742187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14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0</v>
      </c>
      <c r="I2" s="18">
        <v>1089.9</v>
      </c>
      <c r="J2" s="19">
        <f>H2*I2</f>
        <v>0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108</v>
      </c>
      <c r="I3" s="18">
        <v>1130.91</v>
      </c>
      <c r="J3" s="19">
        <f aca="true" t="shared" si="0" ref="J3:J42">H3*I3</f>
        <v>122138.28000000001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128</v>
      </c>
      <c r="I5" s="18">
        <v>1130</v>
      </c>
      <c r="J5" s="19">
        <f t="shared" si="0"/>
        <v>144640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0</v>
      </c>
      <c r="I9" s="18">
        <v>129686.2</v>
      </c>
      <c r="J9" s="19">
        <f t="shared" si="0"/>
        <v>0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0</v>
      </c>
      <c r="I10" s="15">
        <v>239.21</v>
      </c>
      <c r="J10" s="19">
        <f t="shared" si="0"/>
        <v>0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0</v>
      </c>
      <c r="I11" s="18">
        <v>697</v>
      </c>
      <c r="J11" s="19">
        <f t="shared" si="0"/>
        <v>0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7</v>
      </c>
      <c r="I13" s="18">
        <v>10484.91</v>
      </c>
      <c r="J13" s="19">
        <f t="shared" si="0"/>
        <v>73394.37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0</v>
      </c>
      <c r="I14" s="18">
        <v>23743.75</v>
      </c>
      <c r="J14" s="19">
        <f t="shared" si="0"/>
        <v>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0</v>
      </c>
      <c r="I16" s="18">
        <v>165552.7</v>
      </c>
      <c r="J16" s="19">
        <f t="shared" si="0"/>
        <v>0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0</v>
      </c>
      <c r="I17" s="18">
        <v>19034.2</v>
      </c>
      <c r="J17" s="19">
        <f t="shared" si="0"/>
        <v>0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0</v>
      </c>
      <c r="I18" s="18">
        <v>29245.1</v>
      </c>
      <c r="J18" s="19">
        <f t="shared" si="0"/>
        <v>0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/>
      <c r="I20" s="15">
        <v>448.2</v>
      </c>
      <c r="J20" s="19">
        <f t="shared" si="0"/>
        <v>0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0</v>
      </c>
      <c r="I29" s="18">
        <v>1565.66</v>
      </c>
      <c r="J29" s="19">
        <f t="shared" si="0"/>
        <v>0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200</v>
      </c>
      <c r="I30" s="15">
        <v>162.26</v>
      </c>
      <c r="J30" s="19">
        <f t="shared" si="0"/>
        <v>32452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0</v>
      </c>
      <c r="I31" s="18">
        <v>115350.8</v>
      </c>
      <c r="J31" s="19">
        <f t="shared" si="0"/>
        <v>0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95</v>
      </c>
      <c r="I39" s="18">
        <v>54111.8</v>
      </c>
      <c r="J39" s="19">
        <f t="shared" si="0"/>
        <v>5140621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4</v>
      </c>
      <c r="I40" s="18">
        <v>47248.65</v>
      </c>
      <c r="J40" s="19">
        <f t="shared" si="0"/>
        <v>188994.6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8" sqref="J8"/>
      <selection pane="topRight" activeCell="J8" sqref="J8"/>
      <selection pane="bottomLeft" activeCell="J8" sqref="J8"/>
      <selection pane="bottomRight" activeCell="H1" sqref="H1"/>
    </sheetView>
  </sheetViews>
  <sheetFormatPr defaultColWidth="9.140625" defaultRowHeight="15"/>
  <cols>
    <col min="1" max="1" width="9.140625" style="1" customWidth="1"/>
    <col min="2" max="2" width="12.421875" style="2" customWidth="1"/>
    <col min="3" max="3" width="12.28125" style="2" customWidth="1"/>
    <col min="4" max="4" width="16.8515625" style="2" customWidth="1"/>
    <col min="5" max="5" width="16.00390625" style="2" customWidth="1"/>
    <col min="6" max="6" width="10.00390625" style="3" customWidth="1"/>
    <col min="7" max="7" width="9.140625" style="4" customWidth="1"/>
    <col min="8" max="8" width="12.140625" style="6" customWidth="1"/>
    <col min="9" max="9" width="11.57421875" style="5" customWidth="1"/>
    <col min="10" max="10" width="14.00390625" style="5" customWidth="1"/>
    <col min="11" max="11" width="18.8515625" style="5" customWidth="1"/>
    <col min="12" max="16384" width="9.140625" style="6" customWidth="1"/>
  </cols>
  <sheetData>
    <row r="1" spans="1:15" s="13" customFormat="1" ht="63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15</v>
      </c>
      <c r="I1" s="10" t="s">
        <v>20</v>
      </c>
      <c r="J1" s="11" t="s">
        <v>21</v>
      </c>
      <c r="K1" s="10" t="s">
        <v>22</v>
      </c>
      <c r="L1" s="12"/>
      <c r="M1" s="12"/>
      <c r="N1" s="12"/>
      <c r="O1" s="12"/>
    </row>
    <row r="2" spans="1:15" ht="25.5">
      <c r="A2" s="14">
        <v>1</v>
      </c>
      <c r="B2" s="14" t="s">
        <v>23</v>
      </c>
      <c r="C2" s="15" t="s">
        <v>24</v>
      </c>
      <c r="D2" s="15" t="s">
        <v>25</v>
      </c>
      <c r="E2" s="16" t="s">
        <v>26</v>
      </c>
      <c r="F2" s="14" t="s">
        <v>27</v>
      </c>
      <c r="G2" s="14" t="s">
        <v>28</v>
      </c>
      <c r="H2" s="17">
        <v>0</v>
      </c>
      <c r="I2" s="18">
        <v>1089.9</v>
      </c>
      <c r="J2" s="19">
        <f>H2*I2</f>
        <v>0</v>
      </c>
      <c r="K2" s="15" t="s">
        <v>29</v>
      </c>
      <c r="L2" s="20"/>
      <c r="M2" s="20"/>
      <c r="N2" s="20"/>
      <c r="O2" s="20"/>
    </row>
    <row r="3" spans="1:15" ht="38.25">
      <c r="A3" s="14">
        <v>2</v>
      </c>
      <c r="B3" s="14" t="s">
        <v>30</v>
      </c>
      <c r="C3" s="15" t="s">
        <v>31</v>
      </c>
      <c r="D3" s="15" t="s">
        <v>32</v>
      </c>
      <c r="E3" s="16" t="s">
        <v>26</v>
      </c>
      <c r="F3" s="14" t="s">
        <v>27</v>
      </c>
      <c r="G3" s="14" t="s">
        <v>28</v>
      </c>
      <c r="H3" s="17">
        <v>0</v>
      </c>
      <c r="I3" s="18">
        <v>1130.91</v>
      </c>
      <c r="J3" s="19">
        <f aca="true" t="shared" si="0" ref="J3:J42">H3*I3</f>
        <v>0</v>
      </c>
      <c r="K3" s="15" t="s">
        <v>33</v>
      </c>
      <c r="L3" s="20"/>
      <c r="M3" s="20"/>
      <c r="N3" s="20"/>
      <c r="O3" s="20"/>
    </row>
    <row r="4" spans="1:15" ht="25.5">
      <c r="A4" s="14">
        <v>3</v>
      </c>
      <c r="B4" s="14" t="s">
        <v>34</v>
      </c>
      <c r="C4" s="14" t="s">
        <v>35</v>
      </c>
      <c r="D4" s="14" t="s">
        <v>36</v>
      </c>
      <c r="E4" s="16" t="s">
        <v>26</v>
      </c>
      <c r="F4" s="14" t="s">
        <v>27</v>
      </c>
      <c r="G4" s="14" t="s">
        <v>28</v>
      </c>
      <c r="H4" s="17">
        <v>0</v>
      </c>
      <c r="I4" s="18">
        <v>1041.66</v>
      </c>
      <c r="J4" s="19">
        <f t="shared" si="0"/>
        <v>0</v>
      </c>
      <c r="K4" s="15" t="s">
        <v>37</v>
      </c>
      <c r="L4" s="20"/>
      <c r="M4" s="20"/>
      <c r="N4" s="20"/>
      <c r="O4" s="20"/>
    </row>
    <row r="5" spans="1:15" ht="25.5">
      <c r="A5" s="14">
        <v>4</v>
      </c>
      <c r="B5" s="14" t="s">
        <v>38</v>
      </c>
      <c r="C5" s="15" t="s">
        <v>39</v>
      </c>
      <c r="D5" s="15" t="s">
        <v>40</v>
      </c>
      <c r="E5" s="16" t="s">
        <v>41</v>
      </c>
      <c r="F5" s="14" t="s">
        <v>42</v>
      </c>
      <c r="G5" s="14" t="s">
        <v>28</v>
      </c>
      <c r="H5" s="17">
        <v>0</v>
      </c>
      <c r="I5" s="18">
        <v>1130</v>
      </c>
      <c r="J5" s="19">
        <f t="shared" si="0"/>
        <v>0</v>
      </c>
      <c r="K5" s="15" t="s">
        <v>43</v>
      </c>
      <c r="L5" s="20"/>
      <c r="M5" s="20"/>
      <c r="N5" s="20"/>
      <c r="O5" s="20"/>
    </row>
    <row r="6" spans="1:15" ht="25.5">
      <c r="A6" s="26">
        <v>5</v>
      </c>
      <c r="B6" s="26" t="s">
        <v>44</v>
      </c>
      <c r="C6" s="15" t="s">
        <v>45</v>
      </c>
      <c r="D6" s="15" t="s">
        <v>32</v>
      </c>
      <c r="E6" s="27" t="s">
        <v>46</v>
      </c>
      <c r="F6" s="14" t="s">
        <v>47</v>
      </c>
      <c r="G6" s="14" t="s">
        <v>28</v>
      </c>
      <c r="H6" s="17">
        <v>0</v>
      </c>
      <c r="I6" s="18">
        <v>8468</v>
      </c>
      <c r="J6" s="19">
        <f t="shared" si="0"/>
        <v>0</v>
      </c>
      <c r="K6" s="28" t="s">
        <v>33</v>
      </c>
      <c r="L6" s="20"/>
      <c r="M6" s="20"/>
      <c r="N6" s="20"/>
      <c r="O6" s="20"/>
    </row>
    <row r="7" spans="1:15" ht="25.5">
      <c r="A7" s="26"/>
      <c r="B7" s="26"/>
      <c r="C7" s="15" t="s">
        <v>45</v>
      </c>
      <c r="D7" s="15" t="s">
        <v>32</v>
      </c>
      <c r="E7" s="27"/>
      <c r="F7" s="14" t="s">
        <v>48</v>
      </c>
      <c r="G7" s="14" t="s">
        <v>28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49</v>
      </c>
      <c r="C8" s="15" t="s">
        <v>50</v>
      </c>
      <c r="D8" s="15" t="s">
        <v>51</v>
      </c>
      <c r="E8" s="21" t="s">
        <v>52</v>
      </c>
      <c r="F8" s="14" t="s">
        <v>53</v>
      </c>
      <c r="G8" s="14" t="s">
        <v>54</v>
      </c>
      <c r="H8" s="17">
        <v>0</v>
      </c>
      <c r="I8" s="15">
        <v>77.23</v>
      </c>
      <c r="J8" s="19">
        <f t="shared" si="0"/>
        <v>0</v>
      </c>
      <c r="K8" s="15" t="s">
        <v>55</v>
      </c>
      <c r="L8" s="20"/>
      <c r="M8" s="20"/>
      <c r="N8" s="20"/>
      <c r="O8" s="20"/>
    </row>
    <row r="9" spans="1:15" ht="38.25">
      <c r="A9" s="14">
        <v>7</v>
      </c>
      <c r="B9" s="14" t="s">
        <v>56</v>
      </c>
      <c r="C9" s="15" t="s">
        <v>57</v>
      </c>
      <c r="D9" s="15" t="s">
        <v>58</v>
      </c>
      <c r="E9" s="16" t="s">
        <v>59</v>
      </c>
      <c r="F9" s="14" t="s">
        <v>60</v>
      </c>
      <c r="G9" s="14" t="s">
        <v>61</v>
      </c>
      <c r="H9" s="17">
        <v>11</v>
      </c>
      <c r="I9" s="18">
        <v>129686.2</v>
      </c>
      <c r="J9" s="19">
        <f t="shared" si="0"/>
        <v>1426548.2</v>
      </c>
      <c r="K9" s="15" t="s">
        <v>62</v>
      </c>
      <c r="L9" s="20"/>
      <c r="M9" s="20"/>
      <c r="N9" s="20"/>
      <c r="O9" s="20"/>
    </row>
    <row r="10" spans="1:15" ht="38.25">
      <c r="A10" s="14">
        <v>8</v>
      </c>
      <c r="B10" s="14" t="s">
        <v>63</v>
      </c>
      <c r="C10" s="15" t="s">
        <v>64</v>
      </c>
      <c r="D10" s="15" t="s">
        <v>65</v>
      </c>
      <c r="E10" s="21" t="s">
        <v>66</v>
      </c>
      <c r="F10" s="14" t="s">
        <v>60</v>
      </c>
      <c r="G10" s="14" t="s">
        <v>67</v>
      </c>
      <c r="H10" s="17">
        <v>10920</v>
      </c>
      <c r="I10" s="15">
        <v>239.21</v>
      </c>
      <c r="J10" s="19">
        <f t="shared" si="0"/>
        <v>2612173.2</v>
      </c>
      <c r="K10" s="15" t="s">
        <v>33</v>
      </c>
      <c r="L10" s="20"/>
      <c r="M10" s="20"/>
      <c r="N10" s="20"/>
      <c r="O10" s="20"/>
    </row>
    <row r="11" spans="1:15" ht="12.75">
      <c r="A11" s="26">
        <v>9</v>
      </c>
      <c r="B11" s="26" t="s">
        <v>68</v>
      </c>
      <c r="C11" s="15" t="s">
        <v>69</v>
      </c>
      <c r="D11" s="28" t="s">
        <v>70</v>
      </c>
      <c r="E11" s="27" t="s">
        <v>71</v>
      </c>
      <c r="F11" s="14" t="s">
        <v>72</v>
      </c>
      <c r="G11" s="14" t="s">
        <v>61</v>
      </c>
      <c r="H11" s="17">
        <v>65</v>
      </c>
      <c r="I11" s="18">
        <v>697</v>
      </c>
      <c r="J11" s="19">
        <f t="shared" si="0"/>
        <v>45305</v>
      </c>
      <c r="K11" s="28" t="s">
        <v>73</v>
      </c>
      <c r="L11" s="20"/>
      <c r="M11" s="20"/>
      <c r="N11" s="20"/>
      <c r="O11" s="20"/>
    </row>
    <row r="12" spans="1:15" ht="12.75">
      <c r="A12" s="26"/>
      <c r="B12" s="26"/>
      <c r="C12" s="15" t="s">
        <v>69</v>
      </c>
      <c r="D12" s="28"/>
      <c r="E12" s="27"/>
      <c r="F12" s="14" t="s">
        <v>74</v>
      </c>
      <c r="G12" s="14" t="s">
        <v>61</v>
      </c>
      <c r="H12" s="17">
        <v>46</v>
      </c>
      <c r="I12" s="18">
        <v>1959</v>
      </c>
      <c r="J12" s="19">
        <f t="shared" si="0"/>
        <v>90114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75</v>
      </c>
      <c r="C13" s="15" t="s">
        <v>76</v>
      </c>
      <c r="D13" s="15" t="s">
        <v>77</v>
      </c>
      <c r="E13" s="16" t="s">
        <v>78</v>
      </c>
      <c r="F13" s="14" t="s">
        <v>79</v>
      </c>
      <c r="G13" s="14" t="s">
        <v>61</v>
      </c>
      <c r="H13" s="17">
        <v>0</v>
      </c>
      <c r="I13" s="18">
        <v>10484.91</v>
      </c>
      <c r="J13" s="19">
        <f t="shared" si="0"/>
        <v>0</v>
      </c>
      <c r="K13" s="15" t="s">
        <v>80</v>
      </c>
      <c r="L13" s="20"/>
      <c r="M13" s="20"/>
      <c r="N13" s="20"/>
      <c r="O13" s="20"/>
    </row>
    <row r="14" spans="1:15" ht="63.75">
      <c r="A14" s="26">
        <v>11</v>
      </c>
      <c r="B14" s="26" t="s">
        <v>81</v>
      </c>
      <c r="C14" s="15" t="s">
        <v>82</v>
      </c>
      <c r="D14" s="15" t="s">
        <v>83</v>
      </c>
      <c r="E14" s="27" t="s">
        <v>84</v>
      </c>
      <c r="F14" s="14" t="s">
        <v>85</v>
      </c>
      <c r="G14" s="14" t="s">
        <v>61</v>
      </c>
      <c r="H14" s="17">
        <v>56</v>
      </c>
      <c r="I14" s="18">
        <v>23743.75</v>
      </c>
      <c r="J14" s="19">
        <f t="shared" si="0"/>
        <v>1329650</v>
      </c>
      <c r="K14" s="28" t="s">
        <v>33</v>
      </c>
      <c r="L14" s="20"/>
      <c r="M14" s="20"/>
      <c r="N14" s="20"/>
      <c r="O14" s="20"/>
    </row>
    <row r="15" spans="1:15" ht="63.75">
      <c r="A15" s="26"/>
      <c r="B15" s="26"/>
      <c r="C15" s="15" t="s">
        <v>82</v>
      </c>
      <c r="D15" s="15" t="s">
        <v>83</v>
      </c>
      <c r="E15" s="27"/>
      <c r="F15" s="14" t="s">
        <v>60</v>
      </c>
      <c r="G15" s="14" t="s">
        <v>61</v>
      </c>
      <c r="H15" s="17">
        <v>19</v>
      </c>
      <c r="I15" s="18">
        <v>117245.5</v>
      </c>
      <c r="J15" s="19">
        <f t="shared" si="0"/>
        <v>2227664.5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86</v>
      </c>
      <c r="C16" s="15" t="s">
        <v>87</v>
      </c>
      <c r="D16" s="15" t="s">
        <v>88</v>
      </c>
      <c r="E16" s="16" t="s">
        <v>89</v>
      </c>
      <c r="F16" s="14" t="s">
        <v>90</v>
      </c>
      <c r="G16" s="14" t="s">
        <v>61</v>
      </c>
      <c r="H16" s="17">
        <v>95</v>
      </c>
      <c r="I16" s="18">
        <v>165552.7</v>
      </c>
      <c r="J16" s="19">
        <f t="shared" si="0"/>
        <v>15727506.500000002</v>
      </c>
      <c r="K16" s="15" t="s">
        <v>33</v>
      </c>
      <c r="L16" s="20"/>
      <c r="M16" s="20"/>
      <c r="N16" s="20"/>
      <c r="O16" s="20"/>
    </row>
    <row r="17" spans="1:15" ht="12.75">
      <c r="A17" s="14">
        <v>13</v>
      </c>
      <c r="B17" s="14" t="s">
        <v>91</v>
      </c>
      <c r="C17" s="15" t="s">
        <v>92</v>
      </c>
      <c r="D17" s="15" t="s">
        <v>93</v>
      </c>
      <c r="E17" s="16" t="s">
        <v>94</v>
      </c>
      <c r="F17" s="14" t="s">
        <v>85</v>
      </c>
      <c r="G17" s="14" t="s">
        <v>61</v>
      </c>
      <c r="H17" s="17">
        <v>153</v>
      </c>
      <c r="I17" s="18">
        <v>19034.2</v>
      </c>
      <c r="J17" s="19">
        <f t="shared" si="0"/>
        <v>2912232.6</v>
      </c>
      <c r="K17" s="15" t="s">
        <v>95</v>
      </c>
      <c r="L17" s="20"/>
      <c r="M17" s="20"/>
      <c r="N17" s="20"/>
      <c r="O17" s="20"/>
    </row>
    <row r="18" spans="1:15" ht="38.25">
      <c r="A18" s="26">
        <v>14</v>
      </c>
      <c r="B18" s="26" t="s">
        <v>96</v>
      </c>
      <c r="C18" s="15" t="s">
        <v>97</v>
      </c>
      <c r="D18" s="15" t="s">
        <v>88</v>
      </c>
      <c r="E18" s="27" t="s">
        <v>84</v>
      </c>
      <c r="F18" s="14" t="s">
        <v>85</v>
      </c>
      <c r="G18" s="14" t="s">
        <v>61</v>
      </c>
      <c r="H18" s="17">
        <v>14</v>
      </c>
      <c r="I18" s="18">
        <v>29245.1</v>
      </c>
      <c r="J18" s="19">
        <f t="shared" si="0"/>
        <v>409431.39999999997</v>
      </c>
      <c r="K18" s="28" t="s">
        <v>33</v>
      </c>
      <c r="L18" s="20"/>
      <c r="M18" s="20"/>
      <c r="N18" s="20"/>
      <c r="O18" s="20"/>
    </row>
    <row r="19" spans="1:15" ht="38.25">
      <c r="A19" s="26"/>
      <c r="B19" s="26"/>
      <c r="C19" s="15" t="s">
        <v>97</v>
      </c>
      <c r="D19" s="15" t="s">
        <v>88</v>
      </c>
      <c r="E19" s="27"/>
      <c r="F19" s="14" t="s">
        <v>98</v>
      </c>
      <c r="G19" s="14" t="s">
        <v>61</v>
      </c>
      <c r="H19" s="17">
        <v>13</v>
      </c>
      <c r="I19" s="18">
        <v>117126.3</v>
      </c>
      <c r="J19" s="19">
        <f t="shared" si="0"/>
        <v>1522641.9000000001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99</v>
      </c>
      <c r="C20" s="15" t="s">
        <v>100</v>
      </c>
      <c r="D20" s="15" t="s">
        <v>101</v>
      </c>
      <c r="E20" s="27" t="s">
        <v>102</v>
      </c>
      <c r="F20" s="14" t="s">
        <v>85</v>
      </c>
      <c r="G20" s="14" t="s">
        <v>67</v>
      </c>
      <c r="H20" s="17">
        <v>120</v>
      </c>
      <c r="I20" s="15">
        <v>448.2</v>
      </c>
      <c r="J20" s="19">
        <f t="shared" si="0"/>
        <v>53784</v>
      </c>
      <c r="K20" s="28" t="s">
        <v>73</v>
      </c>
      <c r="L20" s="20"/>
      <c r="M20" s="20"/>
      <c r="N20" s="20"/>
      <c r="O20" s="20"/>
    </row>
    <row r="21" spans="1:15" ht="12.75">
      <c r="A21" s="26"/>
      <c r="B21" s="26"/>
      <c r="C21" s="15" t="s">
        <v>100</v>
      </c>
      <c r="D21" s="15" t="s">
        <v>101</v>
      </c>
      <c r="E21" s="27"/>
      <c r="F21" s="14" t="s">
        <v>98</v>
      </c>
      <c r="G21" s="14" t="s">
        <v>67</v>
      </c>
      <c r="H21" s="17">
        <v>1080</v>
      </c>
      <c r="I21" s="18">
        <v>1792.8</v>
      </c>
      <c r="J21" s="19">
        <f t="shared" si="0"/>
        <v>1936224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103</v>
      </c>
      <c r="C22" s="15" t="s">
        <v>104</v>
      </c>
      <c r="D22" s="15" t="s">
        <v>105</v>
      </c>
      <c r="E22" s="16" t="s">
        <v>66</v>
      </c>
      <c r="F22" s="14" t="s">
        <v>106</v>
      </c>
      <c r="G22" s="14" t="s">
        <v>67</v>
      </c>
      <c r="H22" s="17">
        <v>0</v>
      </c>
      <c r="I22" s="18">
        <v>6318.69</v>
      </c>
      <c r="J22" s="19">
        <f t="shared" si="0"/>
        <v>0</v>
      </c>
      <c r="K22" s="15" t="s">
        <v>62</v>
      </c>
      <c r="L22" s="20"/>
      <c r="M22" s="20"/>
      <c r="N22" s="20"/>
      <c r="O22" s="20"/>
    </row>
    <row r="23" spans="1:15" ht="38.25">
      <c r="A23" s="26">
        <v>17</v>
      </c>
      <c r="B23" s="26" t="s">
        <v>107</v>
      </c>
      <c r="C23" s="15" t="s">
        <v>108</v>
      </c>
      <c r="D23" s="15" t="s">
        <v>88</v>
      </c>
      <c r="E23" s="27" t="s">
        <v>66</v>
      </c>
      <c r="F23" s="14" t="s">
        <v>109</v>
      </c>
      <c r="G23" s="14" t="s">
        <v>67</v>
      </c>
      <c r="H23" s="17">
        <v>0</v>
      </c>
      <c r="I23" s="18">
        <v>1460.77</v>
      </c>
      <c r="J23" s="19">
        <f t="shared" si="0"/>
        <v>0</v>
      </c>
      <c r="K23" s="28" t="s">
        <v>33</v>
      </c>
      <c r="L23" s="20"/>
      <c r="M23" s="20"/>
      <c r="N23" s="20"/>
      <c r="O23" s="20"/>
    </row>
    <row r="24" spans="1:15" ht="38.25">
      <c r="A24" s="26"/>
      <c r="B24" s="26"/>
      <c r="C24" s="15" t="s">
        <v>108</v>
      </c>
      <c r="D24" s="15" t="s">
        <v>88</v>
      </c>
      <c r="E24" s="27"/>
      <c r="F24" s="14" t="s">
        <v>85</v>
      </c>
      <c r="G24" s="14" t="s">
        <v>67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108</v>
      </c>
      <c r="D25" s="15" t="s">
        <v>88</v>
      </c>
      <c r="E25" s="27"/>
      <c r="F25" s="14" t="s">
        <v>110</v>
      </c>
      <c r="G25" s="14" t="s">
        <v>67</v>
      </c>
      <c r="H25" s="17">
        <v>120</v>
      </c>
      <c r="I25" s="18">
        <v>6077.61</v>
      </c>
      <c r="J25" s="19">
        <f t="shared" si="0"/>
        <v>729313.2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111</v>
      </c>
      <c r="C26" s="15" t="s">
        <v>112</v>
      </c>
      <c r="D26" s="15" t="s">
        <v>113</v>
      </c>
      <c r="E26" s="27" t="s">
        <v>114</v>
      </c>
      <c r="F26" s="14" t="s">
        <v>115</v>
      </c>
      <c r="G26" s="14" t="s">
        <v>116</v>
      </c>
      <c r="H26" s="17">
        <v>0</v>
      </c>
      <c r="I26" s="22">
        <v>3637.77</v>
      </c>
      <c r="J26" s="19">
        <f t="shared" si="0"/>
        <v>0</v>
      </c>
      <c r="K26" s="28" t="s">
        <v>80</v>
      </c>
      <c r="L26" s="20"/>
      <c r="M26" s="20"/>
      <c r="N26" s="20"/>
      <c r="O26" s="20"/>
    </row>
    <row r="27" spans="1:15" ht="12.75">
      <c r="A27" s="26"/>
      <c r="B27" s="26"/>
      <c r="C27" s="15" t="s">
        <v>112</v>
      </c>
      <c r="D27" s="15" t="s">
        <v>113</v>
      </c>
      <c r="E27" s="27"/>
      <c r="F27" s="14" t="s">
        <v>109</v>
      </c>
      <c r="G27" s="14" t="s">
        <v>116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112</v>
      </c>
      <c r="D28" s="15" t="s">
        <v>113</v>
      </c>
      <c r="E28" s="27"/>
      <c r="F28" s="14" t="s">
        <v>117</v>
      </c>
      <c r="G28" s="14" t="s">
        <v>116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118</v>
      </c>
      <c r="C29" s="14" t="s">
        <v>119</v>
      </c>
      <c r="D29" s="14" t="s">
        <v>120</v>
      </c>
      <c r="E29" s="16" t="s">
        <v>66</v>
      </c>
      <c r="F29" s="14" t="s">
        <v>106</v>
      </c>
      <c r="G29" s="14" t="s">
        <v>67</v>
      </c>
      <c r="H29" s="17">
        <v>630</v>
      </c>
      <c r="I29" s="18">
        <v>1565.66</v>
      </c>
      <c r="J29" s="19">
        <f t="shared" si="0"/>
        <v>986365.8</v>
      </c>
      <c r="K29" s="15" t="s">
        <v>37</v>
      </c>
      <c r="L29" s="20"/>
      <c r="M29" s="20"/>
      <c r="N29" s="20"/>
      <c r="O29" s="20"/>
    </row>
    <row r="30" spans="1:15" ht="38.25">
      <c r="A30" s="14">
        <v>21</v>
      </c>
      <c r="B30" s="14" t="s">
        <v>121</v>
      </c>
      <c r="C30" s="15" t="s">
        <v>122</v>
      </c>
      <c r="D30" s="15" t="s">
        <v>88</v>
      </c>
      <c r="E30" s="16" t="s">
        <v>116</v>
      </c>
      <c r="F30" s="14" t="s">
        <v>79</v>
      </c>
      <c r="G30" s="14" t="s">
        <v>116</v>
      </c>
      <c r="H30" s="17">
        <v>0</v>
      </c>
      <c r="I30" s="15">
        <v>162.26</v>
      </c>
      <c r="J30" s="19">
        <f t="shared" si="0"/>
        <v>0</v>
      </c>
      <c r="K30" s="15" t="s">
        <v>33</v>
      </c>
      <c r="L30" s="20"/>
      <c r="M30" s="20"/>
      <c r="N30" s="20"/>
      <c r="O30" s="20"/>
    </row>
    <row r="31" spans="1:15" ht="25.5">
      <c r="A31" s="14">
        <v>22</v>
      </c>
      <c r="B31" s="14" t="s">
        <v>123</v>
      </c>
      <c r="C31" s="15" t="s">
        <v>124</v>
      </c>
      <c r="D31" s="15" t="s">
        <v>125</v>
      </c>
      <c r="E31" s="16" t="s">
        <v>126</v>
      </c>
      <c r="F31" s="14" t="s">
        <v>127</v>
      </c>
      <c r="G31" s="14" t="s">
        <v>61</v>
      </c>
      <c r="H31" s="17">
        <v>60</v>
      </c>
      <c r="I31" s="18">
        <v>115350.8</v>
      </c>
      <c r="J31" s="19">
        <f t="shared" si="0"/>
        <v>6921048</v>
      </c>
      <c r="K31" s="15" t="s">
        <v>29</v>
      </c>
      <c r="L31" s="20"/>
      <c r="M31" s="20"/>
      <c r="N31" s="20"/>
      <c r="O31" s="20"/>
    </row>
    <row r="32" spans="1:15" ht="25.5">
      <c r="A32" s="26">
        <v>23</v>
      </c>
      <c r="B32" s="26" t="s">
        <v>128</v>
      </c>
      <c r="C32" s="14" t="s">
        <v>129</v>
      </c>
      <c r="D32" s="14" t="s">
        <v>130</v>
      </c>
      <c r="E32" s="27" t="s">
        <v>131</v>
      </c>
      <c r="F32" s="14" t="s">
        <v>132</v>
      </c>
      <c r="G32" s="14" t="s">
        <v>133</v>
      </c>
      <c r="H32" s="17">
        <v>0</v>
      </c>
      <c r="I32" s="18">
        <v>12436.5</v>
      </c>
      <c r="J32" s="19">
        <f t="shared" si="0"/>
        <v>0</v>
      </c>
      <c r="K32" s="28" t="s">
        <v>37</v>
      </c>
      <c r="L32" s="20"/>
      <c r="M32" s="20"/>
      <c r="N32" s="20"/>
      <c r="O32" s="20"/>
    </row>
    <row r="33" spans="1:15" ht="25.5">
      <c r="A33" s="26"/>
      <c r="B33" s="26"/>
      <c r="C33" s="14" t="s">
        <v>129</v>
      </c>
      <c r="D33" s="14" t="s">
        <v>130</v>
      </c>
      <c r="E33" s="27"/>
      <c r="F33" s="14" t="s">
        <v>134</v>
      </c>
      <c r="G33" s="14" t="s">
        <v>133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129</v>
      </c>
      <c r="D34" s="14" t="s">
        <v>130</v>
      </c>
      <c r="E34" s="27"/>
      <c r="F34" s="14" t="s">
        <v>135</v>
      </c>
      <c r="G34" s="14" t="s">
        <v>133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136</v>
      </c>
      <c r="C35" s="15" t="s">
        <v>137</v>
      </c>
      <c r="D35" s="15" t="s">
        <v>88</v>
      </c>
      <c r="E35" s="27" t="s">
        <v>138</v>
      </c>
      <c r="F35" s="14" t="s">
        <v>139</v>
      </c>
      <c r="G35" s="14" t="s">
        <v>28</v>
      </c>
      <c r="H35" s="17">
        <v>0</v>
      </c>
      <c r="I35" s="18">
        <v>12371</v>
      </c>
      <c r="J35" s="19">
        <f t="shared" si="0"/>
        <v>0</v>
      </c>
      <c r="K35" s="28" t="s">
        <v>33</v>
      </c>
      <c r="L35" s="20"/>
      <c r="M35" s="20"/>
      <c r="N35" s="20"/>
      <c r="O35" s="20"/>
    </row>
    <row r="36" spans="1:15" ht="38.25">
      <c r="A36" s="26"/>
      <c r="B36" s="26"/>
      <c r="C36" s="15" t="s">
        <v>137</v>
      </c>
      <c r="D36" s="15" t="s">
        <v>140</v>
      </c>
      <c r="E36" s="27"/>
      <c r="F36" s="14" t="s">
        <v>141</v>
      </c>
      <c r="G36" s="14" t="s">
        <v>28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142</v>
      </c>
      <c r="C37" s="15" t="s">
        <v>143</v>
      </c>
      <c r="D37" s="15" t="s">
        <v>144</v>
      </c>
      <c r="E37" s="23" t="s">
        <v>131</v>
      </c>
      <c r="F37" s="14" t="s">
        <v>109</v>
      </c>
      <c r="G37" s="14" t="s">
        <v>61</v>
      </c>
      <c r="H37" s="17">
        <v>0</v>
      </c>
      <c r="I37" s="18">
        <v>11714.85</v>
      </c>
      <c r="J37" s="19">
        <f t="shared" si="0"/>
        <v>0</v>
      </c>
      <c r="K37" s="28" t="s">
        <v>80</v>
      </c>
      <c r="L37" s="20"/>
      <c r="M37" s="20"/>
      <c r="N37" s="20"/>
      <c r="O37" s="20"/>
    </row>
    <row r="38" spans="1:15" ht="25.5">
      <c r="A38" s="26"/>
      <c r="B38" s="26"/>
      <c r="C38" s="15" t="s">
        <v>143</v>
      </c>
      <c r="D38" s="15" t="s">
        <v>144</v>
      </c>
      <c r="E38" s="23" t="s">
        <v>145</v>
      </c>
      <c r="F38" s="14" t="s">
        <v>117</v>
      </c>
      <c r="G38" s="14" t="s">
        <v>28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146</v>
      </c>
      <c r="C39" s="15" t="s">
        <v>147</v>
      </c>
      <c r="D39" s="15" t="s">
        <v>148</v>
      </c>
      <c r="E39" s="16" t="s">
        <v>59</v>
      </c>
      <c r="F39" s="14" t="s">
        <v>85</v>
      </c>
      <c r="G39" s="14" t="s">
        <v>61</v>
      </c>
      <c r="H39" s="17">
        <v>29</v>
      </c>
      <c r="I39" s="18">
        <v>54111.8</v>
      </c>
      <c r="J39" s="19">
        <f t="shared" si="0"/>
        <v>1569242.2000000002</v>
      </c>
      <c r="K39" s="15" t="s">
        <v>55</v>
      </c>
      <c r="L39" s="20"/>
      <c r="M39" s="20"/>
      <c r="N39" s="20"/>
      <c r="O39" s="20"/>
    </row>
    <row r="40" spans="1:15" ht="63.75">
      <c r="A40" s="14">
        <v>27</v>
      </c>
      <c r="B40" s="14" t="s">
        <v>149</v>
      </c>
      <c r="C40" s="14" t="s">
        <v>150</v>
      </c>
      <c r="D40" s="14" t="s">
        <v>151</v>
      </c>
      <c r="E40" s="16" t="s">
        <v>138</v>
      </c>
      <c r="F40" s="14" t="s">
        <v>152</v>
      </c>
      <c r="G40" s="14" t="s">
        <v>28</v>
      </c>
      <c r="H40" s="17">
        <v>0</v>
      </c>
      <c r="I40" s="18">
        <v>47248.65</v>
      </c>
      <c r="J40" s="19">
        <f t="shared" si="0"/>
        <v>0</v>
      </c>
      <c r="K40" s="15" t="s">
        <v>37</v>
      </c>
      <c r="L40" s="20"/>
      <c r="M40" s="20"/>
      <c r="N40" s="20"/>
      <c r="O40" s="20"/>
    </row>
    <row r="41" spans="1:15" ht="63.75">
      <c r="A41" s="14">
        <v>28</v>
      </c>
      <c r="B41" s="14" t="s">
        <v>153</v>
      </c>
      <c r="C41" s="15" t="s">
        <v>154</v>
      </c>
      <c r="D41" s="15" t="s">
        <v>148</v>
      </c>
      <c r="E41" s="16" t="s">
        <v>138</v>
      </c>
      <c r="F41" s="14" t="s">
        <v>117</v>
      </c>
      <c r="G41" s="14" t="s">
        <v>28</v>
      </c>
      <c r="H41" s="17">
        <v>0</v>
      </c>
      <c r="I41" s="18">
        <v>106784.32</v>
      </c>
      <c r="J41" s="19">
        <f t="shared" si="0"/>
        <v>0</v>
      </c>
      <c r="K41" s="15" t="s">
        <v>55</v>
      </c>
      <c r="L41" s="20"/>
      <c r="M41" s="20"/>
      <c r="N41" s="20"/>
      <c r="O41" s="20"/>
    </row>
    <row r="42" spans="1:15" ht="38.25">
      <c r="A42" s="14">
        <v>29</v>
      </c>
      <c r="B42" s="24" t="s">
        <v>155</v>
      </c>
      <c r="C42" s="15" t="s">
        <v>156</v>
      </c>
      <c r="D42" s="15" t="s">
        <v>157</v>
      </c>
      <c r="E42" s="16" t="s">
        <v>84</v>
      </c>
      <c r="F42" s="14" t="s">
        <v>158</v>
      </c>
      <c r="G42" s="24" t="s">
        <v>54</v>
      </c>
      <c r="H42" s="17">
        <v>0</v>
      </c>
      <c r="I42" s="15">
        <v>170.72</v>
      </c>
      <c r="J42" s="19">
        <f t="shared" si="0"/>
        <v>0</v>
      </c>
      <c r="K42" s="15" t="s">
        <v>33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2014-02-07T12:17:17Z</dcterms:modified>
  <cp:category/>
  <cp:version/>
  <cp:contentType/>
  <cp:contentStatus/>
</cp:coreProperties>
</file>