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85 Nedostajući\"/>
    </mc:Choice>
  </mc:AlternateContent>
  <xr:revisionPtr revIDLastSave="0" documentId="8_{9392A53F-5510-4225-96A0-CA8FA9385226}" xr6:coauthVersionLast="36" xr6:coauthVersionMax="36" xr10:uidLastSave="{00000000-0000-0000-0000-000000000000}"/>
  <bookViews>
    <workbookView xWindow="0" yWindow="0" windowWidth="28800" windowHeight="11925" tabRatio="212" xr2:uid="{00000000-000D-0000-FFFF-FFFF00000000}"/>
  </bookViews>
  <sheets>
    <sheet name="25-85 ZU" sheetId="2" r:id="rId1"/>
  </sheets>
  <definedNames>
    <definedName name="_xlnm._FilterDatabase" localSheetId="0" hidden="1">'25-85 ZU'!$A$2:$M$3</definedName>
  </definedNames>
  <calcPr calcId="191029"/>
</workbook>
</file>

<file path=xl/calcChain.xml><?xml version="1.0" encoding="utf-8"?>
<calcChain xmlns="http://schemas.openxmlformats.org/spreadsheetml/2006/main">
  <c r="M4" i="2" l="1"/>
  <c r="M5" i="2" l="1"/>
  <c r="M6" i="2"/>
  <c r="M3" i="2" l="1"/>
</calcChain>
</file>

<file path=xl/sharedStrings.xml><?xml version="1.0" encoding="utf-8"?>
<sst xmlns="http://schemas.openxmlformats.org/spreadsheetml/2006/main" count="190" uniqueCount="28">
  <si>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</si>
  <si>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</si>
  <si>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</si>
  <si>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</si>
  <si>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</si>
  <si>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</si>
  <si>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</si>
  <si>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</si>
  <si>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</si>
  <si>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</si>
  <si>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</si>
  <si>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</si>
  <si>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</si>
  <si>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ZAHTEV ZA UGOVARANJE: NEDOSTAJUĆI LEKOVI SA LISTE LEKOVA, 404-1-110/25-85</t>
  </si>
  <si>
    <t>metotreksat</t>
  </si>
  <si>
    <t>benzilpenicilin</t>
  </si>
  <si>
    <t>ND00062</t>
  </si>
  <si>
    <t>ND00063</t>
  </si>
  <si>
    <t>N002907-01</t>
  </si>
  <si>
    <t>ND00064</t>
  </si>
  <si>
    <t xml:space="preserve">MEXTU® 500 mg / 20 ml                             </t>
  </si>
  <si>
    <t xml:space="preserve"> METHOTREXATE KOÇAK 500 mg/20 ml</t>
  </si>
  <si>
    <t xml:space="preserve">Penicillinum Crystallisatum TZF 1.000.000 IU                 </t>
  </si>
  <si>
    <t>PENICILIN G  DRASELNA SOL BBP 1 MIU</t>
  </si>
  <si>
    <t>BC</t>
  </si>
  <si>
    <t>104-1/25</t>
  </si>
  <si>
    <t>104-2/25</t>
  </si>
  <si>
    <t>Medikunion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</si>
</sst>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13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1" t="s">
        <v>1</v>
      </c>
      <c r="B2" s="22" t="s">
        <v>6</v>
      </c>
      <c r="C2" s="22" t="s">
        <v>7</v>
      </c>
      <c r="D2" s="22" t="s">
        <v>5</v>
      </c>
      <c r="E2" s="22" t="s">
        <v>8</v>
      </c>
      <c r="F2" s="22" t="s">
        <v>0</v>
      </c>
      <c r="G2" s="21" t="s">
        <v>9</v>
      </c>
      <c r="H2" s="22" t="s">
        <v>2</v>
      </c>
      <c r="I2" s="22" t="s">
        <v>12</v>
      </c>
      <c r="J2" s="22" t="s">
        <v>3</v>
      </c>
      <c r="K2" s="22" t="s">
        <v>4</v>
      </c>
      <c r="L2" s="22" t="s">
        <v>10</v>
      </c>
      <c r="M2" s="22" t="s">
        <v>11</v>
      </c>
    </row>
    <row r="3" spans="1:13" ht="21.75" customHeight="1" x14ac:dyDescent="0.2">
      <c r="A3" s="7"/>
      <c r="B3" s="5">
        <v>1</v>
      </c>
      <c r="C3" s="2" t="s">
        <v>14</v>
      </c>
      <c r="D3" s="8" t="s">
        <v>16</v>
      </c>
      <c r="E3" s="5" t="s">
        <v>20</v>
      </c>
      <c r="F3" s="8">
        <v>10004036</v>
      </c>
      <c r="G3" s="20"/>
      <c r="H3" s="1" t="s">
        <v>24</v>
      </c>
      <c r="I3" s="12">
        <v>2330</v>
      </c>
      <c r="J3" s="6" t="s">
        <v>25</v>
      </c>
      <c r="K3" s="1" t="s">
        <v>27</v>
      </c>
      <c r="L3" s="5">
        <v>1</v>
      </c>
      <c r="M3" s="5" t="str">
        <f>IF(MOD(G3,L3)=0,"","greška")</f>
        <v/>
      </c>
    </row>
    <row r="4" spans="1:13" ht="25.5" x14ac:dyDescent="0.2">
      <c r="A4" s="7"/>
      <c r="B4" s="5">
        <v>1</v>
      </c>
      <c r="C4" s="2" t="s">
        <v>14</v>
      </c>
      <c r="D4" s="8" t="s">
        <v>17</v>
      </c>
      <c r="E4" s="5" t="s">
        <v>21</v>
      </c>
      <c r="F4" s="8">
        <v>10004037</v>
      </c>
      <c r="G4" s="20"/>
      <c r="H4" s="1" t="s">
        <v>24</v>
      </c>
      <c r="I4" s="12">
        <v>2330</v>
      </c>
      <c r="J4" s="6" t="s">
        <v>25</v>
      </c>
      <c r="K4" s="1" t="s">
        <v>27</v>
      </c>
      <c r="L4" s="5">
        <v>1</v>
      </c>
      <c r="M4" s="5" t="str">
        <f>IF(MOD(G4,L4)=0,"","greška")</f>
        <v/>
      </c>
    </row>
    <row r="5" spans="1:13" ht="25.5" x14ac:dyDescent="0.2">
      <c r="A5" s="7"/>
      <c r="B5" s="5">
        <v>5</v>
      </c>
      <c r="C5" s="2" t="s">
        <v>15</v>
      </c>
      <c r="D5" s="8" t="s">
        <v>18</v>
      </c>
      <c r="E5" s="5" t="s">
        <v>22</v>
      </c>
      <c r="F5" s="8">
        <v>10003444</v>
      </c>
      <c r="G5" s="20"/>
      <c r="H5" s="1" t="s">
        <v>24</v>
      </c>
      <c r="I5" s="12">
        <v>223</v>
      </c>
      <c r="J5" s="6" t="s">
        <v>26</v>
      </c>
      <c r="K5" s="1" t="s">
        <v>27</v>
      </c>
      <c r="L5" s="5">
        <v>1</v>
      </c>
      <c r="M5" s="5" t="str">
        <f t="shared" ref="M5:M6" si="0">IF(MOD(G5,L5)=0,"","greška")</f>
        <v/>
      </c>
    </row>
    <row r="6" spans="1:13" ht="25.5" x14ac:dyDescent="0.2">
      <c r="A6" s="7"/>
      <c r="B6" s="5">
        <v>5</v>
      </c>
      <c r="C6" s="2" t="s">
        <v>15</v>
      </c>
      <c r="D6" s="8" t="s">
        <v>19</v>
      </c>
      <c r="E6" s="5" t="s">
        <v>23</v>
      </c>
      <c r="F6" s="8">
        <v>10004038</v>
      </c>
      <c r="G6" s="20"/>
      <c r="H6" s="1" t="s">
        <v>24</v>
      </c>
      <c r="I6" s="12">
        <v>223</v>
      </c>
      <c r="J6" s="6" t="s">
        <v>26</v>
      </c>
      <c r="K6" s="1" t="s">
        <v>27</v>
      </c>
      <c r="L6" s="5">
        <v>10</v>
      </c>
      <c r="M6" s="5" t="str">
        <f t="shared" si="0"/>
        <v/>
      </c>
    </row>
  </sheetData>
  <sheetProtection autoFilter="0"/>
  <autoFilter ref="A2:M3" xr:uid="{9B872906-BABC-47DC-8F50-518D729A8A74}"/>
  <sortState ref="A3:M3">
    <sortCondition ref="B3"/>
  </sortState>
  <pageMargins left="0.7" right="0.7" top="0.75" bottom="0.75" header="0.3" footer="0.3"/>
  <pageSetup paperSize="9"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25-85 ZU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2025-08-08T12:25:04Z</cp:lastPrinted>
  <dcterms:created xsi:type="dcterms:W3CDTF">2022-07-22T11:38:43Z</dcterms:created>
  <dcterms:modified xsi:type="dcterms:W3CDTF">2025-10-17T05:55:15Z</dcterms:modified>
</cp:coreProperties>
</file>