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ljeno\Novi PORTAL\2025\25-40 Retke\"/>
    </mc:Choice>
  </mc:AlternateContent>
  <xr:revisionPtr revIDLastSave="0" documentId="8_{553CFDC5-D210-4111-898B-3D12A5AB7049}" xr6:coauthVersionLast="36" xr6:coauthVersionMax="36" xr10:uidLastSave="{00000000-0000-0000-0000-000000000000}"/>
  <bookViews>
    <workbookView xWindow="0" yWindow="0" windowWidth="28800" windowHeight="12225" tabRatio="212" xr2:uid="{00000000-000D-0000-FFFF-FFFF00000000}"/>
  </bookViews>
  <sheets>
    <sheet name="25-40" sheetId="2" r:id="rId1"/>
  </sheets>
  <definedNames>
    <definedName name="_xlnm._FilterDatabase" localSheetId="0" hidden="1">'25-40'!$A$2:$N$80</definedName>
  </definedNames>
  <calcPr calcId="191029"/>
</workbook>
</file>

<file path=xl/calcChain.xml><?xml version="1.0" encoding="utf-8"?>
<calcChain xmlns="http://schemas.openxmlformats.org/spreadsheetml/2006/main">
  <c r="N4" i="2" l="1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3" i="2" l="1"/>
</calcChain>
</file>

<file path=xl/sharedStrings.xml><?xml version="1.0" encoding="utf-8"?>
<sst xmlns="http://schemas.openxmlformats.org/spreadsheetml/2006/main" count="597" uniqueCount="307">
  <si>
    <t>Šifra</t>
  </si>
  <si>
    <t xml:space="preserve">Naziv ZU </t>
  </si>
  <si>
    <t>Jedinica mere</t>
  </si>
  <si>
    <t>Broj OS</t>
  </si>
  <si>
    <t>Dobavljač</t>
  </si>
  <si>
    <t>JKL</t>
  </si>
  <si>
    <t>Broj partije</t>
  </si>
  <si>
    <t>Naziv Partije</t>
  </si>
  <si>
    <t>Naziv Leka</t>
  </si>
  <si>
    <t>Količina za ugovaranje</t>
  </si>
  <si>
    <t>Broj jedinica mere u pakovanju</t>
  </si>
  <si>
    <t>Provera deljivosti unete količine sa brojem JM u PAK</t>
  </si>
  <si>
    <t>bočica</t>
  </si>
  <si>
    <t>Salus International d.o.o. Beograd</t>
  </si>
  <si>
    <t>laronidaza</t>
  </si>
  <si>
    <t>imigluceraza</t>
  </si>
  <si>
    <t>agalzidaza beta</t>
  </si>
  <si>
    <t>aglukozidaza alfa</t>
  </si>
  <si>
    <t xml:space="preserve">vandetanib 300 mg, za lečenje medularnog karcinom štitaste žlezde
</t>
  </si>
  <si>
    <t>vandetanib 100 mg, za lečenje medularnog karcinom štitaste žlezde</t>
  </si>
  <si>
    <t>ataluren 125 mg</t>
  </si>
  <si>
    <t>ataluren 250 mg</t>
  </si>
  <si>
    <t>ataluren 1000 mg</t>
  </si>
  <si>
    <t>burosumab 20 mg</t>
  </si>
  <si>
    <t>burosumab 30 mg</t>
  </si>
  <si>
    <t>taligluceraza alfa</t>
  </si>
  <si>
    <t xml:space="preserve">pegvisomant 10 mg </t>
  </si>
  <si>
    <t xml:space="preserve">pegvisomant 20 mg </t>
  </si>
  <si>
    <t xml:space="preserve">pegvisomant 30 mg </t>
  </si>
  <si>
    <t xml:space="preserve"> tafamidis 61 mg</t>
  </si>
  <si>
    <t>cerliponaza alfa za lečenje infantilnog oblika neuronske ceroidne lipofuscinoze CLN2</t>
  </si>
  <si>
    <t xml:space="preserve">elosulfaze alfa </t>
  </si>
  <si>
    <t>Ikatibant</t>
  </si>
  <si>
    <t>metreleptin</t>
  </si>
  <si>
    <t>velmanaze alfa</t>
  </si>
  <si>
    <t>lanadelumab 300 mg</t>
  </si>
  <si>
    <t xml:space="preserve">fenfluramine </t>
  </si>
  <si>
    <t>perampanel 10 mg</t>
  </si>
  <si>
    <t>ivacaftor/tezacaftor/elaxacaftor</t>
  </si>
  <si>
    <t>ivacaftor 150 mg</t>
  </si>
  <si>
    <t>ivacaftor 75 mg</t>
  </si>
  <si>
    <t>ivacaftor/tezacaftor/elaxacaftor-granule</t>
  </si>
  <si>
    <t>ivacaftor 75 mg-granule</t>
  </si>
  <si>
    <t>vosoritide</t>
  </si>
  <si>
    <t>velaglucerase alpha</t>
  </si>
  <si>
    <t>treprostinil</t>
  </si>
  <si>
    <t>galsulfaza</t>
  </si>
  <si>
    <t xml:space="preserve"> dupilumab 200 mg</t>
  </si>
  <si>
    <t xml:space="preserve"> dupilumab 300 mg</t>
  </si>
  <si>
    <t>lanadelumab 150 mg</t>
  </si>
  <si>
    <t>mercaptamin kapsule za lečenje cistinoze</t>
  </si>
  <si>
    <t>mercaptamin, za lečenje cistinoze oka</t>
  </si>
  <si>
    <t>idursulfaza</t>
  </si>
  <si>
    <t>agalzidaza alfa</t>
  </si>
  <si>
    <t>everolimus 10 mg, za lečenje neuroendokrinog tumora pankreasa i pluća</t>
  </si>
  <si>
    <t>nusinersen za lečenje spinalne mišićne atrofije (SMA)</t>
  </si>
  <si>
    <t>sebelipase alfa za lečenje deficijencije lizozomske kisele lipaze (LAL deficijencija)</t>
  </si>
  <si>
    <t>ravulizumab 300 mg</t>
  </si>
  <si>
    <t>ravulizumab 1.100 mg</t>
  </si>
  <si>
    <t>sapropterin za lečenje deficita tetrahidrobiopterina</t>
  </si>
  <si>
    <t>avelumab (za lečenje karcinoma Merkelovih ćelija)</t>
  </si>
  <si>
    <t>ambrisentan 5 mg</t>
  </si>
  <si>
    <t>ambrisentan 10 mg</t>
  </si>
  <si>
    <t xml:space="preserve">pasireotid 0,6 mg </t>
  </si>
  <si>
    <t xml:space="preserve">pasireotid 40 mg </t>
  </si>
  <si>
    <t>osilodrostat</t>
  </si>
  <si>
    <t>everolimus 5 mg, za lečenje tuberozne skleroze i SEGA tumora</t>
  </si>
  <si>
    <t>kanakinumab</t>
  </si>
  <si>
    <t>riociguat 0,5 mg 
za lečenje plućne 
arterijske hipertenzije</t>
  </si>
  <si>
    <t>riociguat 1 mg 
za lečenje plućne 
arterijske hipertenzije</t>
  </si>
  <si>
    <t>riociguat  2,5 mg 
za lečenje plućne
 arterijske hipertenzije</t>
  </si>
  <si>
    <t>sotatercept 45 mg</t>
  </si>
  <si>
    <t>sotatercept 60 mg</t>
  </si>
  <si>
    <t>risdiplam</t>
  </si>
  <si>
    <t>stiripentol za lečenje Dravet sindroma (SMEI)</t>
  </si>
  <si>
    <t>dinutuksimab beta</t>
  </si>
  <si>
    <t>humani С1 inhibitor (sa glicinom), za lečenje hereditarnog angioedema</t>
  </si>
  <si>
    <t>telotristat</t>
  </si>
  <si>
    <t>miglustat 100 mg</t>
  </si>
  <si>
    <t>macitentan 10mg, za lečenje plućne arterijske hipertenzije</t>
  </si>
  <si>
    <t>selexipag 200 mcg
za lečenje plućne 
arterijske hipertenzije</t>
  </si>
  <si>
    <t>selexipag 400 mcg
za lečenje plućne
 arterijske hipertenzije</t>
  </si>
  <si>
    <t>selexipag 600 mcg
za lečenje plućne 
arterijske hipertenzije</t>
  </si>
  <si>
    <t>selexipag 800mcg
za lečenje plućne 
arterijske hipertenzije</t>
  </si>
  <si>
    <t>selexipag 1000 mcg 
za lečenje plućne
 arterijske hipertenzije</t>
  </si>
  <si>
    <t>selexipag 1200 mcg
za lečenje plućne 
arterijske hipertenzije</t>
  </si>
  <si>
    <t xml:space="preserve">macitentan + tadalafil </t>
  </si>
  <si>
    <t>vutrisiran</t>
  </si>
  <si>
    <t>TU00002</t>
  </si>
  <si>
    <t>TU00001</t>
  </si>
  <si>
    <t>RB00048</t>
  </si>
  <si>
    <t>RB00042</t>
  </si>
  <si>
    <t>RB00043</t>
  </si>
  <si>
    <t>RB00003</t>
  </si>
  <si>
    <t>RB00026</t>
  </si>
  <si>
    <t>RB00028</t>
  </si>
  <si>
    <t>RB00032</t>
  </si>
  <si>
    <t>RB00047</t>
  </si>
  <si>
    <t>RB00030</t>
  </si>
  <si>
    <t>RB00031</t>
  </si>
  <si>
    <t>RB00041</t>
  </si>
  <si>
    <t>RB00054</t>
  </si>
  <si>
    <t>RB00055</t>
  </si>
  <si>
    <t>RB00045</t>
  </si>
  <si>
    <t>RB00046</t>
  </si>
  <si>
    <t>RB00051</t>
  </si>
  <si>
    <t>RB00052</t>
  </si>
  <si>
    <t>RB00057</t>
  </si>
  <si>
    <t>RB00058</t>
  </si>
  <si>
    <t>HAE0003</t>
  </si>
  <si>
    <t>RB00036</t>
  </si>
  <si>
    <t>RB00007</t>
  </si>
  <si>
    <t>RB00004</t>
  </si>
  <si>
    <t>RB00065</t>
  </si>
  <si>
    <t>RB00034</t>
  </si>
  <si>
    <t>RB00063</t>
  </si>
  <si>
    <t>RB00064</t>
  </si>
  <si>
    <t>RB00021</t>
  </si>
  <si>
    <t>RB00020</t>
  </si>
  <si>
    <t>HAE0002</t>
  </si>
  <si>
    <t>RB00033</t>
  </si>
  <si>
    <t>RB00061</t>
  </si>
  <si>
    <t>RB00062</t>
  </si>
  <si>
    <t>RB00060</t>
  </si>
  <si>
    <t>Aldurazyme®</t>
  </si>
  <si>
    <t>Cerezyme®</t>
  </si>
  <si>
    <t>Fabrazyme</t>
  </si>
  <si>
    <t>Myozyme®</t>
  </si>
  <si>
    <t>Caprelsa</t>
  </si>
  <si>
    <t>Translarna</t>
  </si>
  <si>
    <t>Crysvita</t>
  </si>
  <si>
    <t>Elelyso</t>
  </si>
  <si>
    <t>Somavert</t>
  </si>
  <si>
    <t>Vyndaqel</t>
  </si>
  <si>
    <t>Brineura</t>
  </si>
  <si>
    <t>Vimizim</t>
  </si>
  <si>
    <t>Firazyr</t>
  </si>
  <si>
    <t>Myalepta</t>
  </si>
  <si>
    <t>Lamzede</t>
  </si>
  <si>
    <t>Takhzyro</t>
  </si>
  <si>
    <t>Fintepla</t>
  </si>
  <si>
    <t>Fycompa</t>
  </si>
  <si>
    <t>Kaftrio</t>
  </si>
  <si>
    <t>Kalydeco</t>
  </si>
  <si>
    <t>Voxzogo</t>
  </si>
  <si>
    <t>Vpriv</t>
  </si>
  <si>
    <t>Tresuvi</t>
  </si>
  <si>
    <t>Naglazyme</t>
  </si>
  <si>
    <t>Dupixent</t>
  </si>
  <si>
    <t>Cystagon</t>
  </si>
  <si>
    <t>Cystadrops</t>
  </si>
  <si>
    <t>Elaprase®</t>
  </si>
  <si>
    <t>Replagal®</t>
  </si>
  <si>
    <t>Afinitor®</t>
  </si>
  <si>
    <t>Everolimus Corapharm</t>
  </si>
  <si>
    <t>Spinraza®</t>
  </si>
  <si>
    <t>Kanuma</t>
  </si>
  <si>
    <t>Ultomiris®</t>
  </si>
  <si>
    <t>Sapropterin dihidrohlorid</t>
  </si>
  <si>
    <t>Bavencio®</t>
  </si>
  <si>
    <t>Daranda®</t>
  </si>
  <si>
    <t>Ambrisentan Zentiva®</t>
  </si>
  <si>
    <t>Signifor</t>
  </si>
  <si>
    <t>Isturisa</t>
  </si>
  <si>
    <t>VOTUBIA</t>
  </si>
  <si>
    <t>ILARIS</t>
  </si>
  <si>
    <t>ADEMPAS</t>
  </si>
  <si>
    <t>WINREVAIR</t>
  </si>
  <si>
    <t>Evrysdi®</t>
  </si>
  <si>
    <t>DIACOMIT</t>
  </si>
  <si>
    <t>QARZIBA®</t>
  </si>
  <si>
    <t>Berinert 500</t>
  </si>
  <si>
    <t>Xermelo</t>
  </si>
  <si>
    <t>Miglustat G.L. Pharma</t>
  </si>
  <si>
    <t>Opsumit®</t>
  </si>
  <si>
    <t xml:space="preserve">Uptravi® </t>
  </si>
  <si>
    <t>Yuvanci</t>
  </si>
  <si>
    <t>AMVUTTRA 1x25mg</t>
  </si>
  <si>
    <t>75-1/25</t>
  </si>
  <si>
    <t>75-2/25</t>
  </si>
  <si>
    <t>75-3/25</t>
  </si>
  <si>
    <t>75-4/25</t>
  </si>
  <si>
    <t>75-5/25</t>
  </si>
  <si>
    <t>75-6/25</t>
  </si>
  <si>
    <t>75-7/25</t>
  </si>
  <si>
    <t>75-8/25</t>
  </si>
  <si>
    <t>75-9/25</t>
  </si>
  <si>
    <t>75-10/25</t>
  </si>
  <si>
    <t>75-11/25</t>
  </si>
  <si>
    <t>75-12/25</t>
  </si>
  <si>
    <t>75-13/25</t>
  </si>
  <si>
    <t>75-14/25</t>
  </si>
  <si>
    <t>75-15/25</t>
  </si>
  <si>
    <t>75-16/25</t>
  </si>
  <si>
    <t>Amicus SRB d.o.o.</t>
  </si>
  <si>
    <t>Pfizer SRB d.o.o.</t>
  </si>
  <si>
    <t>Ino-pharm d.o.o. Beograd</t>
  </si>
  <si>
    <t>Phoenix Pharma d.o.o. Beograd</t>
  </si>
  <si>
    <t xml:space="preserve"> Adoc d.o.o.</t>
  </si>
  <si>
    <t>Sopharma Trading d.o.o.</t>
  </si>
  <si>
    <t>Rhei Life d.o.o.</t>
  </si>
  <si>
    <t>Medica Linea Pharm d.o.o.</t>
  </si>
  <si>
    <t>Roche d.o.o.</t>
  </si>
  <si>
    <t>Medikunion d.o.o.</t>
  </si>
  <si>
    <t>Aurora 2222 d.o.o.</t>
  </si>
  <si>
    <t>Pharma Swiss d.o.o. Beograd</t>
  </si>
  <si>
    <t>Galinos Pharm d.o.o.</t>
  </si>
  <si>
    <t>Inpharm CO d.o.o.</t>
  </si>
  <si>
    <t>Farmalogist d.o.o. Beograd</t>
  </si>
  <si>
    <t>Bočica</t>
  </si>
  <si>
    <t>Tableta</t>
  </si>
  <si>
    <t>Kesica</t>
  </si>
  <si>
    <t>Injekcioni špric</t>
  </si>
  <si>
    <t>Kapsula</t>
  </si>
  <si>
    <t>Set</t>
  </si>
  <si>
    <t>Mililitar</t>
  </si>
  <si>
    <t>Originalno Pakovanje</t>
  </si>
  <si>
    <t>Ampula</t>
  </si>
  <si>
    <t>Jedinica</t>
  </si>
  <si>
    <t>Farmaceutski oblik</t>
  </si>
  <si>
    <t>Pakovanje i jačina leka</t>
  </si>
  <si>
    <t>koncentrat za rastvor za infuziju</t>
  </si>
  <si>
    <t>500 j.</t>
  </si>
  <si>
    <t>prašak za koncentrat za rastvor za infuziju</t>
  </si>
  <si>
    <t>400 j.</t>
  </si>
  <si>
    <t>35 mg</t>
  </si>
  <si>
    <t>50 mg</t>
  </si>
  <si>
    <t>tableta</t>
  </si>
  <si>
    <t>300 mg</t>
  </si>
  <si>
    <t>100 mg</t>
  </si>
  <si>
    <t>kesica</t>
  </si>
  <si>
    <t>125 mg</t>
  </si>
  <si>
    <t>250 mg</t>
  </si>
  <si>
    <t>1000 mg</t>
  </si>
  <si>
    <t>rastvor za injekciju</t>
  </si>
  <si>
    <t>20 mg/ml</t>
  </si>
  <si>
    <t>30mg/ml</t>
  </si>
  <si>
    <t>prašak za rastvor za infuziju</t>
  </si>
  <si>
    <t>200 j.</t>
  </si>
  <si>
    <t>prašak i rastvarač za rastvor za injekciju</t>
  </si>
  <si>
    <t>10 mg</t>
  </si>
  <si>
    <t>20 mg</t>
  </si>
  <si>
    <t>30 mg</t>
  </si>
  <si>
    <t>kapsula, meka</t>
  </si>
  <si>
    <t>61 mg</t>
  </si>
  <si>
    <t>prašak sa rastvaračem za intraventrikularnu infuziju</t>
  </si>
  <si>
    <t>2 po150 mg</t>
  </si>
  <si>
    <t>1 mg/ml; 5ml</t>
  </si>
  <si>
    <t>30 mg/3 ml</t>
  </si>
  <si>
    <t xml:space="preserve">prašak  za rastvor za injekciju </t>
  </si>
  <si>
    <t>5,8 mg</t>
  </si>
  <si>
    <t>10mg</t>
  </si>
  <si>
    <t xml:space="preserve">bočica sa rastvorom za s.c.davanje i/ili rastvor za injekciju u napunjenom injekcionom špricu </t>
  </si>
  <si>
    <t>oralni rastvor</t>
  </si>
  <si>
    <t>2,2 mg/ml</t>
  </si>
  <si>
    <t>film tableta</t>
  </si>
  <si>
    <t>75 mg/ 50 mg/ 100 mg</t>
  </si>
  <si>
    <t>150 mg</t>
  </si>
  <si>
    <t>75 mg</t>
  </si>
  <si>
    <t>granule</t>
  </si>
  <si>
    <t xml:space="preserve">        0,56 mg</t>
  </si>
  <si>
    <t>praš. za otop. za inf.</t>
  </si>
  <si>
    <t>400U/20ml</t>
  </si>
  <si>
    <t>rastvor za infuziju</t>
  </si>
  <si>
    <t>koncentrat za rastvor infuziju</t>
  </si>
  <si>
    <t xml:space="preserve"> 1 po 5 mg (1mg/ml)</t>
  </si>
  <si>
    <t>rastvor za injekciju u napunjenom injekcionom penu/  rastvor za injekciju u napunjenom injekcionom špricu</t>
  </si>
  <si>
    <t>2 po 200mg</t>
  </si>
  <si>
    <t>2 po 300mg</t>
  </si>
  <si>
    <t xml:space="preserve">rastvor za injekciju u napunjenom injekcionom špricu </t>
  </si>
  <si>
    <t>kapsula</t>
  </si>
  <si>
    <t>rastvor za kapi za oči</t>
  </si>
  <si>
    <t xml:space="preserve"> 3,8 mg/ml</t>
  </si>
  <si>
    <t>2 mg/ml, 3 ml</t>
  </si>
  <si>
    <t>3,5 mg</t>
  </si>
  <si>
    <t>12 mg/5 ml</t>
  </si>
  <si>
    <t>20 mg/10ml</t>
  </si>
  <si>
    <t>1100 mg</t>
  </si>
  <si>
    <t>tableta za oralni rastvor</t>
  </si>
  <si>
    <t>5 mg</t>
  </si>
  <si>
    <t>0,6 mg/ml, 1 ml</t>
  </si>
  <si>
    <t>prašak i rastvarač za suspenziju za injekciju</t>
  </si>
  <si>
    <t>40 mg</t>
  </si>
  <si>
    <t>1mg</t>
  </si>
  <si>
    <t xml:space="preserve">150 mg/ml </t>
  </si>
  <si>
    <t>0,5 mg</t>
  </si>
  <si>
    <t>1 mg</t>
  </si>
  <si>
    <t>2,5 mg</t>
  </si>
  <si>
    <t>45 mg</t>
  </si>
  <si>
    <t>60 mg</t>
  </si>
  <si>
    <t>prašak za oralni rastvor</t>
  </si>
  <si>
    <t>0,75 mg/ml</t>
  </si>
  <si>
    <t>prašak za oralnu suspenziju</t>
  </si>
  <si>
    <t xml:space="preserve">4,5mg/ml </t>
  </si>
  <si>
    <t>prašak i rastvarač za rastvor za injekciju/infuziju</t>
  </si>
  <si>
    <t>500 IU</t>
  </si>
  <si>
    <t xml:space="preserve"> 200 mcg</t>
  </si>
  <si>
    <t>400 mcg</t>
  </si>
  <si>
    <t>600 mcg</t>
  </si>
  <si>
    <t>800mcg</t>
  </si>
  <si>
    <t>1000 mcg</t>
  </si>
  <si>
    <t>1200 mcg</t>
  </si>
  <si>
    <t xml:space="preserve">10 mg/20 mg </t>
  </si>
  <si>
    <t xml:space="preserve">10 mg/40 mg </t>
  </si>
  <si>
    <t>25mg/0,5ml</t>
  </si>
  <si>
    <t>2.5 mg/ml, 1 bočica od 10 ml</t>
  </si>
  <si>
    <t>LEKOVI ZA LEČENJE RETKIH BOLESTI, 404-1-110/25-40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</si>
</sst>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"/>
  </numFmts>
  <fonts count="13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EBDFF"/>
        <bgColor indexed="64"/>
      </patternFill>
    </fill>
    <fill>
      <patternFill patternType="solid">
        <fgColor rgb="FFECD9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2" fillId="0" borderId="0"/>
    <xf numFmtId="0" fontId="3" fillId="0" borderId="0"/>
    <xf numFmtId="0" fontId="7" fillId="0" borderId="0"/>
    <xf numFmtId="0" fontId="9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1" fillId="0" borderId="0"/>
    <xf numFmtId="0" fontId="8" fillId="0" borderId="0"/>
    <xf numFmtId="0" fontId="1" fillId="0" borderId="0"/>
    <xf numFmtId="0" fontId="8" fillId="0" borderId="0"/>
    <xf numFmtId="0" fontId="2" fillId="0" borderId="0"/>
    <xf numFmtId="0" fontId="1" fillId="0" borderId="0"/>
    <xf numFmtId="0" fontId="1" fillId="0" borderId="0"/>
  </cellStyleXfs>
  <cellXfs count="26">
    <xf numFmtId="0" fontId="0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 applyProtection="1">
      <alignment vertical="center" wrapText="1"/>
      <protection locked="0"/>
    </xf>
    <xf numFmtId="164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 applyProtection="1">
      <alignment vertical="center" wrapText="1"/>
      <protection locked="0"/>
    </xf>
    <xf numFmtId="164" fontId="0" fillId="0" borderId="0" xfId="0" applyNumberFormat="1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0" fillId="0" borderId="0" xfId="0" applyFont="1" applyAlignment="1" applyProtection="1">
      <alignment horizontal="centerContinuous" vertical="center" wrapText="1"/>
      <protection locked="0"/>
    </xf>
    <xf numFmtId="0" fontId="0" fillId="0" borderId="0" xfId="0" applyFont="1" applyAlignment="1">
      <alignment horizontal="centerContinuous" vertical="center" wrapText="1"/>
    </xf>
    <xf numFmtId="164" fontId="0" fillId="0" borderId="0" xfId="0" applyNumberFormat="1" applyFont="1" applyAlignment="1">
      <alignment horizontal="centerContinuous" vertical="center" wrapText="1"/>
    </xf>
    <xf numFmtId="0" fontId="8" fillId="0" borderId="0" xfId="0" applyFont="1" applyAlignment="1">
      <alignment horizontal="centerContinuous" vertical="center" wrapText="1"/>
    </xf>
    <xf numFmtId="0" fontId="8" fillId="0" borderId="0" xfId="0" applyFont="1" applyFill="1" applyAlignment="1">
      <alignment horizontal="centerContinuous" vertical="center" wrapText="1"/>
    </xf>
    <xf numFmtId="0" fontId="11" fillId="0" borderId="0" xfId="0" applyFont="1" applyAlignment="1">
      <alignment horizontal="centerContinuous" vertical="center" wrapText="1"/>
    </xf>
    <xf numFmtId="0" fontId="12" fillId="0" borderId="0" xfId="0" applyFont="1" applyAlignment="1" applyProtection="1">
      <alignment horizontal="centerContinuous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17">
    <cellStyle name="Normal" xfId="0" builtinId="0"/>
    <cellStyle name="Normal 11" xfId="5" xr:uid="{00000000-0005-0000-0000-000001000000}"/>
    <cellStyle name="Normal 2" xfId="2" xr:uid="{A698084E-5C0B-49F0-93FD-0A04933C4FCD}"/>
    <cellStyle name="Normal 2 10" xfId="7" xr:uid="{00000000-0005-0000-0000-000003000000}"/>
    <cellStyle name="Normal 2 13" xfId="1" xr:uid="{DE180A7C-2742-49BE-BC04-D9C56A12CEEB}"/>
    <cellStyle name="Normal 2 13 2" xfId="8" xr:uid="{00000000-0005-0000-0000-000004000000}"/>
    <cellStyle name="Normal 2 14" xfId="9" xr:uid="{00000000-0005-0000-0000-000005000000}"/>
    <cellStyle name="Normal 2 2" xfId="10" xr:uid="{00000000-0005-0000-0000-000006000000}"/>
    <cellStyle name="Normal 2 2 10" xfId="11" xr:uid="{00000000-0005-0000-0000-000007000000}"/>
    <cellStyle name="Normal 2 2 12" xfId="12" xr:uid="{00000000-0005-0000-0000-000008000000}"/>
    <cellStyle name="Normal 2 2 6" xfId="13" xr:uid="{00000000-0005-0000-0000-000009000000}"/>
    <cellStyle name="Normal 2 3" xfId="14" xr:uid="{00000000-0005-0000-0000-00000A000000}"/>
    <cellStyle name="Normal 2 4" xfId="6" xr:uid="{00000000-0005-0000-0000-000002000000}"/>
    <cellStyle name="Normal 3" xfId="3" xr:uid="{1CC646EF-3E27-4196-AFF3-4C99AB6D4615}"/>
    <cellStyle name="Normal 4" xfId="15" xr:uid="{00000000-0005-0000-0000-00000B000000}"/>
    <cellStyle name="Normal 5" xfId="4" xr:uid="{00000000-0005-0000-0000-000032000000}"/>
    <cellStyle name="Normal 7 4" xfId="16" xr:uid="{00000000-0005-0000-0000-00000C000000}"/>
  </cellStyles>
  <dxfs count="0"/>
  <tableStyles count="0" defaultTableStyle="TableStyleMedium2" defaultPivotStyle="PivotStyleLight16"/>
  <colors>
    <mruColors>
      <color rgb="FFECD9FF"/>
      <color rgb="FFDEBDFF"/>
      <color rgb="FFD4C5D5"/>
      <color rgb="FFB69EB8"/>
      <color rgb="FF6A88CC"/>
      <color rgb="FFABF030"/>
      <color rgb="FF9FCD53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96BBC-74D8-4C85-8CBF-81D30506E847}">
  <dimension ref="A1:N80"/>
  <sheetViews>
    <sheetView tabSelected="1" workbookViewId="0">
      <pane ySplit="2" topLeftCell="A24" activePane="bottomLeft" state="frozen"/>
      <selection pane="bottomLeft" activeCell="J27" sqref="J27"/>
    </sheetView>
  </sheetViews>
  <sheetFormatPr defaultRowHeight="12.75" x14ac:dyDescent="0.2"/>
  <cols>
    <col min="1" max="1" width="32.7109375" style="9" customWidth="1"/>
    <col min="2" max="2" width="8.5703125" style="4" customWidth="1"/>
    <col min="3" max="3" width="28.42578125" style="3" customWidth="1"/>
    <col min="4" max="4" width="9" style="10" bestFit="1" customWidth="1"/>
    <col min="5" max="5" width="21.140625" style="3" bestFit="1" customWidth="1"/>
    <col min="6" max="6" width="24.7109375" style="3" customWidth="1"/>
    <col min="7" max="7" width="16.42578125" style="3" customWidth="1"/>
    <col min="8" max="8" width="13.7109375" style="12" customWidth="1"/>
    <col min="9" max="9" width="15.140625" style="9" customWidth="1"/>
    <col min="10" max="10" width="17.28515625" style="13" customWidth="1"/>
    <col min="11" max="11" width="9.85546875" style="4" bestFit="1" customWidth="1"/>
    <col min="12" max="12" width="21.7109375" style="3" customWidth="1"/>
    <col min="13" max="13" width="16" style="4" customWidth="1"/>
    <col min="14" max="14" width="19" style="4" customWidth="1"/>
    <col min="15" max="16384" width="9.140625" style="3"/>
  </cols>
  <sheetData>
    <row r="1" spans="1:14" ht="27.75" customHeight="1" x14ac:dyDescent="0.2">
      <c r="A1" s="20" t="s">
        <v>306</v>
      </c>
      <c r="B1" s="15"/>
      <c r="C1" s="15"/>
      <c r="D1" s="16"/>
      <c r="E1" s="15"/>
      <c r="F1" s="15"/>
      <c r="G1" s="19"/>
      <c r="H1" s="17"/>
      <c r="I1" s="14"/>
      <c r="J1" s="18"/>
      <c r="K1" s="15"/>
      <c r="L1" s="15"/>
      <c r="M1" s="15"/>
      <c r="N1" s="15"/>
    </row>
    <row r="2" spans="1:14" ht="38.25" x14ac:dyDescent="0.2">
      <c r="A2" s="21" t="s">
        <v>1</v>
      </c>
      <c r="B2" s="23" t="s">
        <v>6</v>
      </c>
      <c r="C2" s="23" t="s">
        <v>7</v>
      </c>
      <c r="D2" s="24" t="s">
        <v>5</v>
      </c>
      <c r="E2" s="23" t="s">
        <v>8</v>
      </c>
      <c r="F2" s="23" t="s">
        <v>219</v>
      </c>
      <c r="G2" s="23" t="s">
        <v>220</v>
      </c>
      <c r="H2" s="23" t="s">
        <v>0</v>
      </c>
      <c r="I2" s="22" t="s">
        <v>9</v>
      </c>
      <c r="J2" s="25" t="s">
        <v>2</v>
      </c>
      <c r="K2" s="25" t="s">
        <v>3</v>
      </c>
      <c r="L2" s="25" t="s">
        <v>4</v>
      </c>
      <c r="M2" s="23" t="s">
        <v>10</v>
      </c>
      <c r="N2" s="23" t="s">
        <v>11</v>
      </c>
    </row>
    <row r="3" spans="1:14" ht="25.5" x14ac:dyDescent="0.2">
      <c r="A3" s="7"/>
      <c r="B3" s="5">
        <v>1</v>
      </c>
      <c r="C3" s="2" t="s">
        <v>14</v>
      </c>
      <c r="D3" s="8">
        <v>55005</v>
      </c>
      <c r="E3" s="5" t="s">
        <v>124</v>
      </c>
      <c r="F3" s="5" t="s">
        <v>221</v>
      </c>
      <c r="G3" s="5" t="s">
        <v>222</v>
      </c>
      <c r="H3" s="11">
        <v>10002629</v>
      </c>
      <c r="I3" s="7"/>
      <c r="J3" s="1" t="s">
        <v>209</v>
      </c>
      <c r="K3" s="6" t="s">
        <v>178</v>
      </c>
      <c r="L3" s="1" t="s">
        <v>194</v>
      </c>
      <c r="M3" s="5">
        <v>1</v>
      </c>
      <c r="N3" s="5" t="str">
        <f t="shared" ref="N3:N34" si="0">IF(MOD(I3,M3)=0,"","greška")</f>
        <v/>
      </c>
    </row>
    <row r="4" spans="1:14" ht="25.5" x14ac:dyDescent="0.2">
      <c r="A4" s="7"/>
      <c r="B4" s="5">
        <v>2</v>
      </c>
      <c r="C4" s="2" t="s">
        <v>15</v>
      </c>
      <c r="D4" s="8">
        <v>55002</v>
      </c>
      <c r="E4" s="5" t="s">
        <v>125</v>
      </c>
      <c r="F4" s="5" t="s">
        <v>223</v>
      </c>
      <c r="G4" s="5" t="s">
        <v>224</v>
      </c>
      <c r="H4" s="11">
        <v>10002628</v>
      </c>
      <c r="I4" s="7"/>
      <c r="J4" s="1" t="s">
        <v>218</v>
      </c>
      <c r="K4" s="6" t="s">
        <v>178</v>
      </c>
      <c r="L4" s="1" t="s">
        <v>194</v>
      </c>
      <c r="M4" s="5">
        <v>400</v>
      </c>
      <c r="N4" s="5" t="str">
        <f t="shared" si="0"/>
        <v/>
      </c>
    </row>
    <row r="5" spans="1:14" ht="25.5" x14ac:dyDescent="0.2">
      <c r="A5" s="7"/>
      <c r="B5" s="5">
        <v>9</v>
      </c>
      <c r="C5" s="2" t="s">
        <v>16</v>
      </c>
      <c r="D5" s="8">
        <v>129940</v>
      </c>
      <c r="E5" s="5" t="s">
        <v>126</v>
      </c>
      <c r="F5" s="5" t="s">
        <v>223</v>
      </c>
      <c r="G5" s="5" t="s">
        <v>225</v>
      </c>
      <c r="H5" s="11">
        <v>10002636</v>
      </c>
      <c r="I5" s="7"/>
      <c r="J5" s="1" t="s">
        <v>209</v>
      </c>
      <c r="K5" s="6" t="s">
        <v>178</v>
      </c>
      <c r="L5" s="1" t="s">
        <v>194</v>
      </c>
      <c r="M5" s="5">
        <v>1</v>
      </c>
      <c r="N5" s="5" t="str">
        <f t="shared" si="0"/>
        <v/>
      </c>
    </row>
    <row r="6" spans="1:14" ht="25.5" x14ac:dyDescent="0.2">
      <c r="A6" s="7"/>
      <c r="B6" s="5">
        <v>12</v>
      </c>
      <c r="C6" s="2" t="s">
        <v>17</v>
      </c>
      <c r="D6" s="8">
        <v>55010</v>
      </c>
      <c r="E6" s="5" t="s">
        <v>127</v>
      </c>
      <c r="F6" s="5" t="s">
        <v>223</v>
      </c>
      <c r="G6" s="5" t="s">
        <v>226</v>
      </c>
      <c r="H6" s="11">
        <v>10002632</v>
      </c>
      <c r="I6" s="7"/>
      <c r="J6" s="1" t="s">
        <v>209</v>
      </c>
      <c r="K6" s="6" t="s">
        <v>178</v>
      </c>
      <c r="L6" s="1" t="s">
        <v>194</v>
      </c>
      <c r="M6" s="5">
        <v>1</v>
      </c>
      <c r="N6" s="5" t="str">
        <f t="shared" si="0"/>
        <v/>
      </c>
    </row>
    <row r="7" spans="1:14" ht="51" x14ac:dyDescent="0.2">
      <c r="A7" s="7"/>
      <c r="B7" s="5">
        <v>15</v>
      </c>
      <c r="C7" s="2" t="s">
        <v>18</v>
      </c>
      <c r="D7" s="8" t="s">
        <v>88</v>
      </c>
      <c r="E7" s="5" t="s">
        <v>128</v>
      </c>
      <c r="F7" s="5" t="s">
        <v>227</v>
      </c>
      <c r="G7" s="5" t="s">
        <v>228</v>
      </c>
      <c r="H7" s="11">
        <v>10002681</v>
      </c>
      <c r="I7" s="7"/>
      <c r="J7" s="1" t="s">
        <v>210</v>
      </c>
      <c r="K7" s="6" t="s">
        <v>178</v>
      </c>
      <c r="L7" s="1" t="s">
        <v>194</v>
      </c>
      <c r="M7" s="5">
        <v>30</v>
      </c>
      <c r="N7" s="5" t="str">
        <f t="shared" si="0"/>
        <v/>
      </c>
    </row>
    <row r="8" spans="1:14" ht="38.25" x14ac:dyDescent="0.2">
      <c r="A8" s="7"/>
      <c r="B8" s="5">
        <v>16</v>
      </c>
      <c r="C8" s="2" t="s">
        <v>19</v>
      </c>
      <c r="D8" s="8" t="s">
        <v>89</v>
      </c>
      <c r="E8" s="5" t="s">
        <v>128</v>
      </c>
      <c r="F8" s="5" t="s">
        <v>227</v>
      </c>
      <c r="G8" s="5" t="s">
        <v>229</v>
      </c>
      <c r="H8" s="11">
        <v>10002680</v>
      </c>
      <c r="I8" s="7"/>
      <c r="J8" s="1" t="s">
        <v>210</v>
      </c>
      <c r="K8" s="6" t="s">
        <v>178</v>
      </c>
      <c r="L8" s="1" t="s">
        <v>194</v>
      </c>
      <c r="M8" s="5">
        <v>30</v>
      </c>
      <c r="N8" s="5" t="str">
        <f t="shared" si="0"/>
        <v/>
      </c>
    </row>
    <row r="9" spans="1:14" x14ac:dyDescent="0.2">
      <c r="A9" s="7"/>
      <c r="B9" s="5">
        <v>46</v>
      </c>
      <c r="C9" s="2" t="s">
        <v>20</v>
      </c>
      <c r="D9" s="8" t="s">
        <v>90</v>
      </c>
      <c r="E9" s="5" t="s">
        <v>129</v>
      </c>
      <c r="F9" s="5" t="s">
        <v>230</v>
      </c>
      <c r="G9" s="5" t="s">
        <v>231</v>
      </c>
      <c r="H9" s="11">
        <v>10003471</v>
      </c>
      <c r="I9" s="7"/>
      <c r="J9" s="1" t="s">
        <v>211</v>
      </c>
      <c r="K9" s="6" t="s">
        <v>178</v>
      </c>
      <c r="L9" s="1" t="s">
        <v>194</v>
      </c>
      <c r="M9" s="5">
        <v>30</v>
      </c>
      <c r="N9" s="5" t="str">
        <f t="shared" si="0"/>
        <v/>
      </c>
    </row>
    <row r="10" spans="1:14" x14ac:dyDescent="0.2">
      <c r="A10" s="7"/>
      <c r="B10" s="5">
        <v>47</v>
      </c>
      <c r="C10" s="2" t="s">
        <v>21</v>
      </c>
      <c r="D10" s="8" t="s">
        <v>91</v>
      </c>
      <c r="E10" s="5" t="s">
        <v>129</v>
      </c>
      <c r="F10" s="5" t="s">
        <v>230</v>
      </c>
      <c r="G10" s="5" t="s">
        <v>232</v>
      </c>
      <c r="H10" s="11">
        <v>10003118</v>
      </c>
      <c r="I10" s="7"/>
      <c r="J10" s="1" t="s">
        <v>211</v>
      </c>
      <c r="K10" s="6" t="s">
        <v>178</v>
      </c>
      <c r="L10" s="1" t="s">
        <v>194</v>
      </c>
      <c r="M10" s="5">
        <v>30</v>
      </c>
      <c r="N10" s="5" t="str">
        <f t="shared" si="0"/>
        <v/>
      </c>
    </row>
    <row r="11" spans="1:14" x14ac:dyDescent="0.2">
      <c r="A11" s="7"/>
      <c r="B11" s="5">
        <v>48</v>
      </c>
      <c r="C11" s="2" t="s">
        <v>22</v>
      </c>
      <c r="D11" s="8" t="s">
        <v>92</v>
      </c>
      <c r="E11" s="5" t="s">
        <v>129</v>
      </c>
      <c r="F11" s="5" t="s">
        <v>230</v>
      </c>
      <c r="G11" s="5" t="s">
        <v>233</v>
      </c>
      <c r="H11" s="11">
        <v>10003119</v>
      </c>
      <c r="I11" s="7"/>
      <c r="J11" s="1" t="s">
        <v>211</v>
      </c>
      <c r="K11" s="6" t="s">
        <v>178</v>
      </c>
      <c r="L11" s="1" t="s">
        <v>194</v>
      </c>
      <c r="M11" s="5">
        <v>30</v>
      </c>
      <c r="N11" s="5" t="str">
        <f t="shared" si="0"/>
        <v/>
      </c>
    </row>
    <row r="12" spans="1:14" x14ac:dyDescent="0.2">
      <c r="A12" s="7"/>
      <c r="B12" s="5">
        <v>66</v>
      </c>
      <c r="C12" s="2" t="s">
        <v>23</v>
      </c>
      <c r="D12" s="8">
        <v>59022</v>
      </c>
      <c r="E12" s="5" t="s">
        <v>130</v>
      </c>
      <c r="F12" s="5" t="s">
        <v>234</v>
      </c>
      <c r="G12" s="5" t="s">
        <v>235</v>
      </c>
      <c r="H12" s="11">
        <v>10003739</v>
      </c>
      <c r="I12" s="7"/>
      <c r="J12" s="1" t="s">
        <v>209</v>
      </c>
      <c r="K12" s="6" t="s">
        <v>178</v>
      </c>
      <c r="L12" s="1" t="s">
        <v>194</v>
      </c>
      <c r="M12" s="5">
        <v>1</v>
      </c>
      <c r="N12" s="5" t="str">
        <f t="shared" si="0"/>
        <v/>
      </c>
    </row>
    <row r="13" spans="1:14" x14ac:dyDescent="0.2">
      <c r="A13" s="7"/>
      <c r="B13" s="5">
        <v>67</v>
      </c>
      <c r="C13" s="2" t="s">
        <v>24</v>
      </c>
      <c r="D13" s="8">
        <v>59021</v>
      </c>
      <c r="E13" s="5" t="s">
        <v>130</v>
      </c>
      <c r="F13" s="5" t="s">
        <v>234</v>
      </c>
      <c r="G13" s="5" t="s">
        <v>236</v>
      </c>
      <c r="H13" s="11">
        <v>10003738</v>
      </c>
      <c r="I13" s="7"/>
      <c r="J13" s="1" t="s">
        <v>209</v>
      </c>
      <c r="K13" s="6" t="s">
        <v>178</v>
      </c>
      <c r="L13" s="1" t="s">
        <v>194</v>
      </c>
      <c r="M13" s="5">
        <v>1</v>
      </c>
      <c r="N13" s="5" t="str">
        <f t="shared" si="0"/>
        <v/>
      </c>
    </row>
    <row r="14" spans="1:14" x14ac:dyDescent="0.2">
      <c r="A14" s="7"/>
      <c r="B14" s="5">
        <v>3</v>
      </c>
      <c r="C14" s="2" t="s">
        <v>25</v>
      </c>
      <c r="D14" s="8">
        <v>55011</v>
      </c>
      <c r="E14" s="5" t="s">
        <v>131</v>
      </c>
      <c r="F14" s="5" t="s">
        <v>237</v>
      </c>
      <c r="G14" s="5" t="s">
        <v>238</v>
      </c>
      <c r="H14" s="11">
        <v>10002633</v>
      </c>
      <c r="I14" s="7"/>
      <c r="J14" s="1" t="s">
        <v>218</v>
      </c>
      <c r="K14" s="6" t="s">
        <v>179</v>
      </c>
      <c r="L14" s="1" t="s">
        <v>195</v>
      </c>
      <c r="M14" s="5">
        <v>200</v>
      </c>
      <c r="N14" s="5" t="str">
        <f t="shared" si="0"/>
        <v/>
      </c>
    </row>
    <row r="15" spans="1:14" ht="25.5" x14ac:dyDescent="0.2">
      <c r="A15" s="7"/>
      <c r="B15" s="5">
        <v>19</v>
      </c>
      <c r="C15" s="2" t="s">
        <v>26</v>
      </c>
      <c r="D15" s="8">
        <v>44249</v>
      </c>
      <c r="E15" s="5" t="s">
        <v>132</v>
      </c>
      <c r="F15" s="5" t="s">
        <v>239</v>
      </c>
      <c r="G15" s="5" t="s">
        <v>240</v>
      </c>
      <c r="H15" s="11">
        <v>10002620</v>
      </c>
      <c r="I15" s="7"/>
      <c r="J15" s="1" t="s">
        <v>212</v>
      </c>
      <c r="K15" s="6" t="s">
        <v>179</v>
      </c>
      <c r="L15" s="1" t="s">
        <v>195</v>
      </c>
      <c r="M15" s="5">
        <v>30</v>
      </c>
      <c r="N15" s="5" t="str">
        <f t="shared" si="0"/>
        <v/>
      </c>
    </row>
    <row r="16" spans="1:14" ht="25.5" x14ac:dyDescent="0.2">
      <c r="A16" s="7"/>
      <c r="B16" s="5">
        <v>20</v>
      </c>
      <c r="C16" s="2" t="s">
        <v>27</v>
      </c>
      <c r="D16" s="8">
        <v>44301</v>
      </c>
      <c r="E16" s="5" t="s">
        <v>132</v>
      </c>
      <c r="F16" s="5" t="s">
        <v>239</v>
      </c>
      <c r="G16" s="5" t="s">
        <v>241</v>
      </c>
      <c r="H16" s="11">
        <v>10002622</v>
      </c>
      <c r="I16" s="7"/>
      <c r="J16" s="1" t="s">
        <v>212</v>
      </c>
      <c r="K16" s="6" t="s">
        <v>179</v>
      </c>
      <c r="L16" s="1" t="s">
        <v>195</v>
      </c>
      <c r="M16" s="5">
        <v>30</v>
      </c>
      <c r="N16" s="5" t="str">
        <f t="shared" si="0"/>
        <v/>
      </c>
    </row>
    <row r="17" spans="1:14" ht="25.5" x14ac:dyDescent="0.2">
      <c r="A17" s="7"/>
      <c r="B17" s="5">
        <v>21</v>
      </c>
      <c r="C17" s="2" t="s">
        <v>28</v>
      </c>
      <c r="D17" s="8">
        <v>44300</v>
      </c>
      <c r="E17" s="5" t="s">
        <v>132</v>
      </c>
      <c r="F17" s="5" t="s">
        <v>239</v>
      </c>
      <c r="G17" s="5" t="s">
        <v>242</v>
      </c>
      <c r="H17" s="11">
        <v>10002621</v>
      </c>
      <c r="I17" s="7"/>
      <c r="J17" s="1" t="s">
        <v>212</v>
      </c>
      <c r="K17" s="6" t="s">
        <v>179</v>
      </c>
      <c r="L17" s="1" t="s">
        <v>195</v>
      </c>
      <c r="M17" s="5">
        <v>30</v>
      </c>
      <c r="N17" s="5" t="str">
        <f t="shared" si="0"/>
        <v/>
      </c>
    </row>
    <row r="18" spans="1:14" x14ac:dyDescent="0.2">
      <c r="A18" s="7"/>
      <c r="B18" s="5">
        <v>25</v>
      </c>
      <c r="C18" s="2" t="s">
        <v>29</v>
      </c>
      <c r="D18" s="8">
        <v>1979072</v>
      </c>
      <c r="E18" s="5" t="s">
        <v>133</v>
      </c>
      <c r="F18" s="5" t="s">
        <v>243</v>
      </c>
      <c r="G18" s="5" t="s">
        <v>244</v>
      </c>
      <c r="H18" s="11">
        <v>10003041</v>
      </c>
      <c r="I18" s="7"/>
      <c r="J18" s="1" t="s">
        <v>213</v>
      </c>
      <c r="K18" s="6" t="s">
        <v>179</v>
      </c>
      <c r="L18" s="1" t="s">
        <v>195</v>
      </c>
      <c r="M18" s="5">
        <v>30</v>
      </c>
      <c r="N18" s="5" t="str">
        <f t="shared" si="0"/>
        <v/>
      </c>
    </row>
    <row r="19" spans="1:14" ht="38.25" x14ac:dyDescent="0.2">
      <c r="A19" s="7"/>
      <c r="B19" s="5">
        <v>4</v>
      </c>
      <c r="C19" s="2" t="s">
        <v>30</v>
      </c>
      <c r="D19" s="8" t="s">
        <v>93</v>
      </c>
      <c r="E19" s="5" t="s">
        <v>134</v>
      </c>
      <c r="F19" s="5" t="s">
        <v>245</v>
      </c>
      <c r="G19" s="5" t="s">
        <v>246</v>
      </c>
      <c r="H19" s="11">
        <v>10002654</v>
      </c>
      <c r="I19" s="7"/>
      <c r="J19" s="1" t="s">
        <v>214</v>
      </c>
      <c r="K19" s="6" t="s">
        <v>180</v>
      </c>
      <c r="L19" s="1" t="s">
        <v>196</v>
      </c>
      <c r="M19" s="5">
        <v>1</v>
      </c>
      <c r="N19" s="5" t="str">
        <f t="shared" si="0"/>
        <v/>
      </c>
    </row>
    <row r="20" spans="1:14" ht="25.5" x14ac:dyDescent="0.2">
      <c r="A20" s="7"/>
      <c r="B20" s="5">
        <v>8</v>
      </c>
      <c r="C20" s="2" t="s">
        <v>31</v>
      </c>
      <c r="D20" s="8">
        <v>55012</v>
      </c>
      <c r="E20" s="5" t="s">
        <v>135</v>
      </c>
      <c r="F20" s="5" t="s">
        <v>221</v>
      </c>
      <c r="G20" s="5" t="s">
        <v>247</v>
      </c>
      <c r="H20" s="11">
        <v>10002634</v>
      </c>
      <c r="I20" s="7"/>
      <c r="J20" s="1" t="s">
        <v>209</v>
      </c>
      <c r="K20" s="6" t="s">
        <v>180</v>
      </c>
      <c r="L20" s="1" t="s">
        <v>196</v>
      </c>
      <c r="M20" s="5">
        <v>1</v>
      </c>
      <c r="N20" s="5" t="str">
        <f t="shared" si="0"/>
        <v/>
      </c>
    </row>
    <row r="21" spans="1:14" x14ac:dyDescent="0.2">
      <c r="A21" s="7"/>
      <c r="B21" s="5">
        <v>26</v>
      </c>
      <c r="C21" s="2" t="s">
        <v>32</v>
      </c>
      <c r="D21" s="8">
        <v>55009</v>
      </c>
      <c r="E21" s="5" t="s">
        <v>136</v>
      </c>
      <c r="F21" s="5" t="s">
        <v>234</v>
      </c>
      <c r="G21" s="5" t="s">
        <v>248</v>
      </c>
      <c r="H21" s="11">
        <v>10002631</v>
      </c>
      <c r="I21" s="7"/>
      <c r="J21" s="1" t="s">
        <v>212</v>
      </c>
      <c r="K21" s="6" t="s">
        <v>180</v>
      </c>
      <c r="L21" s="1" t="s">
        <v>196</v>
      </c>
      <c r="M21" s="5">
        <v>1</v>
      </c>
      <c r="N21" s="5" t="str">
        <f t="shared" si="0"/>
        <v/>
      </c>
    </row>
    <row r="22" spans="1:14" ht="25.5" x14ac:dyDescent="0.2">
      <c r="A22" s="7"/>
      <c r="B22" s="5">
        <v>31</v>
      </c>
      <c r="C22" s="2" t="s">
        <v>33</v>
      </c>
      <c r="D22" s="8" t="s">
        <v>94</v>
      </c>
      <c r="E22" s="5" t="s">
        <v>137</v>
      </c>
      <c r="F22" s="5" t="s">
        <v>249</v>
      </c>
      <c r="G22" s="5" t="s">
        <v>250</v>
      </c>
      <c r="H22" s="11">
        <v>10002673</v>
      </c>
      <c r="I22" s="7"/>
      <c r="J22" s="1" t="s">
        <v>209</v>
      </c>
      <c r="K22" s="6" t="s">
        <v>180</v>
      </c>
      <c r="L22" s="1" t="s">
        <v>196</v>
      </c>
      <c r="M22" s="5">
        <v>30</v>
      </c>
      <c r="N22" s="5" t="str">
        <f t="shared" si="0"/>
        <v/>
      </c>
    </row>
    <row r="23" spans="1:14" ht="25.5" x14ac:dyDescent="0.2">
      <c r="A23" s="7"/>
      <c r="B23" s="5">
        <v>34</v>
      </c>
      <c r="C23" s="2" t="s">
        <v>34</v>
      </c>
      <c r="D23" s="8" t="s">
        <v>95</v>
      </c>
      <c r="E23" s="5" t="s">
        <v>138</v>
      </c>
      <c r="F23" s="5" t="s">
        <v>221</v>
      </c>
      <c r="G23" s="5" t="s">
        <v>251</v>
      </c>
      <c r="H23" s="11">
        <v>10002675</v>
      </c>
      <c r="I23" s="7"/>
      <c r="J23" s="1" t="s">
        <v>209</v>
      </c>
      <c r="K23" s="6" t="s">
        <v>180</v>
      </c>
      <c r="L23" s="1" t="s">
        <v>196</v>
      </c>
      <c r="M23" s="5">
        <v>1</v>
      </c>
      <c r="N23" s="5" t="str">
        <f t="shared" si="0"/>
        <v/>
      </c>
    </row>
    <row r="24" spans="1:14" ht="51" x14ac:dyDescent="0.2">
      <c r="A24" s="7"/>
      <c r="B24" s="5">
        <v>35</v>
      </c>
      <c r="C24" s="2" t="s">
        <v>35</v>
      </c>
      <c r="D24" s="8">
        <v>55014</v>
      </c>
      <c r="E24" s="5" t="s">
        <v>139</v>
      </c>
      <c r="F24" s="5" t="s">
        <v>252</v>
      </c>
      <c r="G24" s="5" t="s">
        <v>228</v>
      </c>
      <c r="H24" s="11">
        <v>10003131</v>
      </c>
      <c r="I24" s="7"/>
      <c r="J24" s="1" t="s">
        <v>212</v>
      </c>
      <c r="K24" s="6" t="s">
        <v>180</v>
      </c>
      <c r="L24" s="1" t="s">
        <v>196</v>
      </c>
      <c r="M24" s="5">
        <v>1</v>
      </c>
      <c r="N24" s="5" t="str">
        <f t="shared" si="0"/>
        <v/>
      </c>
    </row>
    <row r="25" spans="1:14" x14ac:dyDescent="0.2">
      <c r="A25" s="7"/>
      <c r="B25" s="5">
        <v>38</v>
      </c>
      <c r="C25" s="2" t="s">
        <v>36</v>
      </c>
      <c r="D25" s="8" t="s">
        <v>96</v>
      </c>
      <c r="E25" s="5" t="s">
        <v>140</v>
      </c>
      <c r="F25" s="5" t="s">
        <v>253</v>
      </c>
      <c r="G25" s="5" t="s">
        <v>254</v>
      </c>
      <c r="H25" s="11">
        <v>10002679</v>
      </c>
      <c r="I25" s="7"/>
      <c r="J25" s="1" t="s">
        <v>215</v>
      </c>
      <c r="K25" s="6" t="s">
        <v>180</v>
      </c>
      <c r="L25" s="1" t="s">
        <v>196</v>
      </c>
      <c r="M25" s="5">
        <v>120</v>
      </c>
      <c r="N25" s="5" t="str">
        <f t="shared" si="0"/>
        <v/>
      </c>
    </row>
    <row r="26" spans="1:14" x14ac:dyDescent="0.2">
      <c r="A26" s="7"/>
      <c r="B26" s="5">
        <v>39</v>
      </c>
      <c r="C26" s="2" t="s">
        <v>37</v>
      </c>
      <c r="D26" s="8" t="s">
        <v>97</v>
      </c>
      <c r="E26" s="5" t="s">
        <v>141</v>
      </c>
      <c r="F26" s="5" t="s">
        <v>255</v>
      </c>
      <c r="G26" s="5" t="s">
        <v>240</v>
      </c>
      <c r="H26" s="11">
        <v>10003420</v>
      </c>
      <c r="I26" s="7"/>
      <c r="J26" s="1" t="s">
        <v>210</v>
      </c>
      <c r="K26" s="6" t="s">
        <v>180</v>
      </c>
      <c r="L26" s="1" t="s">
        <v>196</v>
      </c>
      <c r="M26" s="5">
        <v>28</v>
      </c>
      <c r="N26" s="5" t="str">
        <f t="shared" si="0"/>
        <v/>
      </c>
    </row>
    <row r="27" spans="1:14" ht="25.5" x14ac:dyDescent="0.2">
      <c r="A27" s="7"/>
      <c r="B27" s="5">
        <v>41</v>
      </c>
      <c r="C27" s="2" t="s">
        <v>38</v>
      </c>
      <c r="D27" s="8" t="s">
        <v>98</v>
      </c>
      <c r="E27" s="5" t="s">
        <v>142</v>
      </c>
      <c r="F27" s="5" t="s">
        <v>255</v>
      </c>
      <c r="G27" s="5" t="s">
        <v>256</v>
      </c>
      <c r="H27" s="11">
        <v>10002677</v>
      </c>
      <c r="I27" s="7"/>
      <c r="J27" s="1" t="s">
        <v>216</v>
      </c>
      <c r="K27" s="6" t="s">
        <v>180</v>
      </c>
      <c r="L27" s="1" t="s">
        <v>196</v>
      </c>
      <c r="M27" s="5">
        <v>1</v>
      </c>
      <c r="N27" s="5" t="str">
        <f t="shared" si="0"/>
        <v/>
      </c>
    </row>
    <row r="28" spans="1:14" ht="24" x14ac:dyDescent="0.2">
      <c r="A28" s="7"/>
      <c r="B28" s="5">
        <v>42</v>
      </c>
      <c r="C28" s="2" t="s">
        <v>39</v>
      </c>
      <c r="D28" s="8" t="s">
        <v>99</v>
      </c>
      <c r="E28" s="5" t="s">
        <v>143</v>
      </c>
      <c r="F28" s="5" t="s">
        <v>255</v>
      </c>
      <c r="G28" s="5" t="s">
        <v>257</v>
      </c>
      <c r="H28" s="11">
        <v>10002678</v>
      </c>
      <c r="I28" s="7"/>
      <c r="J28" s="1" t="s">
        <v>216</v>
      </c>
      <c r="K28" s="6" t="s">
        <v>180</v>
      </c>
      <c r="L28" s="1" t="s">
        <v>196</v>
      </c>
      <c r="M28" s="5">
        <v>1</v>
      </c>
      <c r="N28" s="5" t="str">
        <f t="shared" si="0"/>
        <v/>
      </c>
    </row>
    <row r="29" spans="1:14" ht="24" x14ac:dyDescent="0.2">
      <c r="A29" s="7"/>
      <c r="B29" s="5">
        <v>43</v>
      </c>
      <c r="C29" s="2" t="s">
        <v>40</v>
      </c>
      <c r="D29" s="8" t="s">
        <v>100</v>
      </c>
      <c r="E29" s="5" t="s">
        <v>143</v>
      </c>
      <c r="F29" s="5" t="s">
        <v>255</v>
      </c>
      <c r="G29" s="5" t="s">
        <v>258</v>
      </c>
      <c r="H29" s="11">
        <v>10003117</v>
      </c>
      <c r="I29" s="7"/>
      <c r="J29" s="1" t="s">
        <v>216</v>
      </c>
      <c r="K29" s="6" t="s">
        <v>180</v>
      </c>
      <c r="L29" s="1" t="s">
        <v>196</v>
      </c>
      <c r="M29" s="5">
        <v>1</v>
      </c>
      <c r="N29" s="5" t="str">
        <f t="shared" si="0"/>
        <v/>
      </c>
    </row>
    <row r="30" spans="1:14" ht="25.5" x14ac:dyDescent="0.2">
      <c r="A30" s="7"/>
      <c r="B30" s="5">
        <v>44</v>
      </c>
      <c r="C30" s="2" t="s">
        <v>41</v>
      </c>
      <c r="D30" s="8" t="s">
        <v>101</v>
      </c>
      <c r="E30" s="5" t="s">
        <v>142</v>
      </c>
      <c r="F30" s="5" t="s">
        <v>259</v>
      </c>
      <c r="G30" s="5" t="s">
        <v>256</v>
      </c>
      <c r="H30" s="11">
        <v>10003588</v>
      </c>
      <c r="I30" s="7"/>
      <c r="J30" s="1" t="s">
        <v>216</v>
      </c>
      <c r="K30" s="6" t="s">
        <v>180</v>
      </c>
      <c r="L30" s="1" t="s">
        <v>196</v>
      </c>
      <c r="M30" s="5">
        <v>1</v>
      </c>
      <c r="N30" s="5" t="str">
        <f t="shared" si="0"/>
        <v/>
      </c>
    </row>
    <row r="31" spans="1:14" ht="24" x14ac:dyDescent="0.2">
      <c r="A31" s="7"/>
      <c r="B31" s="5">
        <v>45</v>
      </c>
      <c r="C31" s="2" t="s">
        <v>42</v>
      </c>
      <c r="D31" s="8" t="s">
        <v>102</v>
      </c>
      <c r="E31" s="5" t="s">
        <v>143</v>
      </c>
      <c r="F31" s="5" t="s">
        <v>259</v>
      </c>
      <c r="G31" s="5" t="s">
        <v>258</v>
      </c>
      <c r="H31" s="11">
        <v>10003589</v>
      </c>
      <c r="I31" s="7"/>
      <c r="J31" s="1" t="s">
        <v>216</v>
      </c>
      <c r="K31" s="6" t="s">
        <v>180</v>
      </c>
      <c r="L31" s="1" t="s">
        <v>196</v>
      </c>
      <c r="M31" s="5">
        <v>1</v>
      </c>
      <c r="N31" s="5" t="str">
        <f t="shared" si="0"/>
        <v/>
      </c>
    </row>
    <row r="32" spans="1:14" ht="25.5" x14ac:dyDescent="0.2">
      <c r="A32" s="7"/>
      <c r="B32" s="5">
        <v>52</v>
      </c>
      <c r="C32" s="2" t="s">
        <v>43</v>
      </c>
      <c r="D32" s="8" t="s">
        <v>103</v>
      </c>
      <c r="E32" s="5" t="s">
        <v>144</v>
      </c>
      <c r="F32" s="5" t="s">
        <v>239</v>
      </c>
      <c r="G32" s="5" t="s">
        <v>260</v>
      </c>
      <c r="H32" s="11">
        <v>10003121</v>
      </c>
      <c r="I32" s="7"/>
      <c r="J32" s="1" t="s">
        <v>209</v>
      </c>
      <c r="K32" s="6" t="s">
        <v>180</v>
      </c>
      <c r="L32" s="1" t="s">
        <v>196</v>
      </c>
      <c r="M32" s="5">
        <v>10</v>
      </c>
      <c r="N32" s="5" t="str">
        <f t="shared" si="0"/>
        <v/>
      </c>
    </row>
    <row r="33" spans="1:14" x14ac:dyDescent="0.2">
      <c r="A33" s="7"/>
      <c r="B33" s="5">
        <v>53</v>
      </c>
      <c r="C33" s="2" t="s">
        <v>44</v>
      </c>
      <c r="D33" s="8" t="s">
        <v>104</v>
      </c>
      <c r="E33" s="5" t="s">
        <v>145</v>
      </c>
      <c r="F33" s="5" t="s">
        <v>261</v>
      </c>
      <c r="G33" s="5" t="s">
        <v>262</v>
      </c>
      <c r="H33" s="11">
        <v>10003130</v>
      </c>
      <c r="I33" s="7"/>
      <c r="J33" s="1" t="s">
        <v>209</v>
      </c>
      <c r="K33" s="6" t="s">
        <v>180</v>
      </c>
      <c r="L33" s="1" t="s">
        <v>196</v>
      </c>
      <c r="M33" s="5">
        <v>1</v>
      </c>
      <c r="N33" s="5" t="str">
        <f t="shared" si="0"/>
        <v/>
      </c>
    </row>
    <row r="34" spans="1:14" ht="25.5" x14ac:dyDescent="0.2">
      <c r="A34" s="7"/>
      <c r="B34" s="5">
        <v>68</v>
      </c>
      <c r="C34" s="2" t="s">
        <v>45</v>
      </c>
      <c r="D34" s="8" t="s">
        <v>105</v>
      </c>
      <c r="E34" s="5" t="s">
        <v>146</v>
      </c>
      <c r="F34" s="5" t="s">
        <v>263</v>
      </c>
      <c r="G34" s="5" t="s">
        <v>305</v>
      </c>
      <c r="H34" s="11">
        <v>10003585</v>
      </c>
      <c r="I34" s="7"/>
      <c r="J34" s="1" t="s">
        <v>215</v>
      </c>
      <c r="K34" s="6" t="s">
        <v>180</v>
      </c>
      <c r="L34" s="1" t="s">
        <v>196</v>
      </c>
      <c r="M34" s="5">
        <v>10</v>
      </c>
      <c r="N34" s="5" t="str">
        <f t="shared" si="0"/>
        <v/>
      </c>
    </row>
    <row r="35" spans="1:14" ht="25.5" x14ac:dyDescent="0.2">
      <c r="A35" s="7"/>
      <c r="B35" s="5">
        <v>69</v>
      </c>
      <c r="C35" s="2" t="s">
        <v>46</v>
      </c>
      <c r="D35" s="8" t="s">
        <v>106</v>
      </c>
      <c r="E35" s="5" t="s">
        <v>147</v>
      </c>
      <c r="F35" s="5" t="s">
        <v>264</v>
      </c>
      <c r="G35" s="5" t="s">
        <v>265</v>
      </c>
      <c r="H35" s="11">
        <v>10003586</v>
      </c>
      <c r="I35" s="7"/>
      <c r="J35" s="1" t="s">
        <v>209</v>
      </c>
      <c r="K35" s="6" t="s">
        <v>180</v>
      </c>
      <c r="L35" s="1" t="s">
        <v>196</v>
      </c>
      <c r="M35" s="5">
        <v>1</v>
      </c>
      <c r="N35" s="5" t="str">
        <f t="shared" ref="N35:N66" si="1">IF(MOD(I35,M35)=0,"","greška")</f>
        <v/>
      </c>
    </row>
    <row r="36" spans="1:14" ht="63.75" x14ac:dyDescent="0.2">
      <c r="A36" s="7"/>
      <c r="B36" s="5">
        <v>70</v>
      </c>
      <c r="C36" s="2" t="s">
        <v>47</v>
      </c>
      <c r="D36" s="8" t="s">
        <v>107</v>
      </c>
      <c r="E36" s="5" t="s">
        <v>148</v>
      </c>
      <c r="F36" s="5" t="s">
        <v>266</v>
      </c>
      <c r="G36" s="5" t="s">
        <v>267</v>
      </c>
      <c r="H36" s="11">
        <v>10003600</v>
      </c>
      <c r="I36" s="7"/>
      <c r="J36" s="1" t="s">
        <v>216</v>
      </c>
      <c r="K36" s="6" t="s">
        <v>180</v>
      </c>
      <c r="L36" s="1" t="s">
        <v>196</v>
      </c>
      <c r="M36" s="5">
        <v>1</v>
      </c>
      <c r="N36" s="5" t="str">
        <f t="shared" si="1"/>
        <v/>
      </c>
    </row>
    <row r="37" spans="1:14" ht="63.75" x14ac:dyDescent="0.2">
      <c r="A37" s="7"/>
      <c r="B37" s="5">
        <v>71</v>
      </c>
      <c r="C37" s="2" t="s">
        <v>48</v>
      </c>
      <c r="D37" s="8" t="s">
        <v>108</v>
      </c>
      <c r="E37" s="5" t="s">
        <v>148</v>
      </c>
      <c r="F37" s="5" t="s">
        <v>266</v>
      </c>
      <c r="G37" s="5" t="s">
        <v>268</v>
      </c>
      <c r="H37" s="11">
        <v>10003601</v>
      </c>
      <c r="I37" s="7"/>
      <c r="J37" s="1" t="s">
        <v>216</v>
      </c>
      <c r="K37" s="6" t="s">
        <v>180</v>
      </c>
      <c r="L37" s="1" t="s">
        <v>196</v>
      </c>
      <c r="M37" s="5">
        <v>1</v>
      </c>
      <c r="N37" s="5" t="str">
        <f t="shared" si="1"/>
        <v/>
      </c>
    </row>
    <row r="38" spans="1:14" ht="38.25" x14ac:dyDescent="0.2">
      <c r="A38" s="7"/>
      <c r="B38" s="5">
        <v>78</v>
      </c>
      <c r="C38" s="2" t="s">
        <v>49</v>
      </c>
      <c r="D38" s="8" t="s">
        <v>109</v>
      </c>
      <c r="E38" s="5" t="s">
        <v>139</v>
      </c>
      <c r="F38" s="5" t="s">
        <v>269</v>
      </c>
      <c r="G38" s="5" t="s">
        <v>257</v>
      </c>
      <c r="H38" s="11">
        <v>10003731</v>
      </c>
      <c r="I38" s="7"/>
      <c r="J38" s="1" t="s">
        <v>212</v>
      </c>
      <c r="K38" s="6" t="s">
        <v>180</v>
      </c>
      <c r="L38" s="1" t="s">
        <v>196</v>
      </c>
      <c r="M38" s="5">
        <v>1</v>
      </c>
      <c r="N38" s="5" t="str">
        <f t="shared" si="1"/>
        <v/>
      </c>
    </row>
    <row r="39" spans="1:14" ht="25.5" x14ac:dyDescent="0.2">
      <c r="A39" s="7"/>
      <c r="B39" s="5">
        <v>5</v>
      </c>
      <c r="C39" s="2" t="s">
        <v>50</v>
      </c>
      <c r="D39" s="8" t="s">
        <v>110</v>
      </c>
      <c r="E39" s="5" t="s">
        <v>149</v>
      </c>
      <c r="F39" s="5" t="s">
        <v>270</v>
      </c>
      <c r="G39" s="5" t="s">
        <v>257</v>
      </c>
      <c r="H39" s="11">
        <v>10003045</v>
      </c>
      <c r="I39" s="7"/>
      <c r="J39" s="1" t="s">
        <v>213</v>
      </c>
      <c r="K39" s="6" t="s">
        <v>181</v>
      </c>
      <c r="L39" s="1" t="s">
        <v>13</v>
      </c>
      <c r="M39" s="5">
        <v>100</v>
      </c>
      <c r="N39" s="5" t="str">
        <f t="shared" si="1"/>
        <v/>
      </c>
    </row>
    <row r="40" spans="1:14" ht="25.5" x14ac:dyDescent="0.2">
      <c r="A40" s="7"/>
      <c r="B40" s="5">
        <v>6</v>
      </c>
      <c r="C40" s="2" t="s">
        <v>51</v>
      </c>
      <c r="D40" s="8" t="s">
        <v>111</v>
      </c>
      <c r="E40" s="5" t="s">
        <v>150</v>
      </c>
      <c r="F40" s="5" t="s">
        <v>271</v>
      </c>
      <c r="G40" s="5" t="s">
        <v>272</v>
      </c>
      <c r="H40" s="11">
        <v>10002656</v>
      </c>
      <c r="I40" s="7"/>
      <c r="J40" s="1" t="s">
        <v>209</v>
      </c>
      <c r="K40" s="6" t="s">
        <v>181</v>
      </c>
      <c r="L40" s="1" t="s">
        <v>13</v>
      </c>
      <c r="M40" s="5">
        <v>1</v>
      </c>
      <c r="N40" s="5" t="str">
        <f t="shared" si="1"/>
        <v/>
      </c>
    </row>
    <row r="41" spans="1:14" ht="25.5" x14ac:dyDescent="0.2">
      <c r="A41" s="7"/>
      <c r="B41" s="5">
        <v>7</v>
      </c>
      <c r="C41" s="2" t="s">
        <v>52</v>
      </c>
      <c r="D41" s="8">
        <v>55008</v>
      </c>
      <c r="E41" s="5" t="s">
        <v>151</v>
      </c>
      <c r="F41" s="5" t="s">
        <v>221</v>
      </c>
      <c r="G41" s="5" t="s">
        <v>273</v>
      </c>
      <c r="H41" s="11">
        <v>10002630</v>
      </c>
      <c r="I41" s="7"/>
      <c r="J41" s="1" t="s">
        <v>209</v>
      </c>
      <c r="K41" s="6" t="s">
        <v>182</v>
      </c>
      <c r="L41" s="1" t="s">
        <v>197</v>
      </c>
      <c r="M41" s="5">
        <v>1</v>
      </c>
      <c r="N41" s="5" t="str">
        <f t="shared" si="1"/>
        <v/>
      </c>
    </row>
    <row r="42" spans="1:14" ht="25.5" x14ac:dyDescent="0.2">
      <c r="A42" s="7"/>
      <c r="B42" s="5">
        <v>13</v>
      </c>
      <c r="C42" s="2" t="s">
        <v>53</v>
      </c>
      <c r="D42" s="8">
        <v>129943</v>
      </c>
      <c r="E42" s="5" t="s">
        <v>152</v>
      </c>
      <c r="F42" s="5" t="s">
        <v>221</v>
      </c>
      <c r="G42" s="5" t="s">
        <v>274</v>
      </c>
      <c r="H42" s="11">
        <v>10002637</v>
      </c>
      <c r="I42" s="7"/>
      <c r="J42" s="1" t="s">
        <v>209</v>
      </c>
      <c r="K42" s="6" t="s">
        <v>182</v>
      </c>
      <c r="L42" s="1" t="s">
        <v>197</v>
      </c>
      <c r="M42" s="5">
        <v>1</v>
      </c>
      <c r="N42" s="5" t="str">
        <f t="shared" si="1"/>
        <v/>
      </c>
    </row>
    <row r="43" spans="1:14" ht="38.25" x14ac:dyDescent="0.2">
      <c r="A43" s="7"/>
      <c r="B43" s="5">
        <v>14</v>
      </c>
      <c r="C43" s="2" t="s">
        <v>54</v>
      </c>
      <c r="D43" s="8">
        <v>1039911</v>
      </c>
      <c r="E43" s="5" t="s">
        <v>153</v>
      </c>
      <c r="F43" s="5" t="s">
        <v>227</v>
      </c>
      <c r="G43" s="5" t="s">
        <v>240</v>
      </c>
      <c r="H43" s="11">
        <v>10002643</v>
      </c>
      <c r="I43" s="7"/>
      <c r="J43" s="1" t="s">
        <v>210</v>
      </c>
      <c r="K43" s="6" t="s">
        <v>182</v>
      </c>
      <c r="L43" s="1" t="s">
        <v>197</v>
      </c>
      <c r="M43" s="5">
        <v>30</v>
      </c>
      <c r="N43" s="5" t="str">
        <f t="shared" si="1"/>
        <v/>
      </c>
    </row>
    <row r="44" spans="1:14" ht="38.25" x14ac:dyDescent="0.2">
      <c r="A44" s="7"/>
      <c r="B44" s="5">
        <v>14</v>
      </c>
      <c r="C44" s="2" t="s">
        <v>54</v>
      </c>
      <c r="D44" s="8">
        <v>1014131</v>
      </c>
      <c r="E44" s="5" t="s">
        <v>154</v>
      </c>
      <c r="F44" s="5" t="s">
        <v>227</v>
      </c>
      <c r="G44" s="5" t="s">
        <v>240</v>
      </c>
      <c r="H44" s="11">
        <v>10003039</v>
      </c>
      <c r="I44" s="7"/>
      <c r="J44" s="1" t="s">
        <v>210</v>
      </c>
      <c r="K44" s="6" t="s">
        <v>182</v>
      </c>
      <c r="L44" s="1" t="s">
        <v>197</v>
      </c>
      <c r="M44" s="5">
        <v>30</v>
      </c>
      <c r="N44" s="5" t="str">
        <f t="shared" si="1"/>
        <v/>
      </c>
    </row>
    <row r="45" spans="1:14" ht="25.5" x14ac:dyDescent="0.2">
      <c r="A45" s="7"/>
      <c r="B45" s="5">
        <v>23</v>
      </c>
      <c r="C45" s="2" t="s">
        <v>55</v>
      </c>
      <c r="D45" s="8">
        <v>169169</v>
      </c>
      <c r="E45" s="5" t="s">
        <v>155</v>
      </c>
      <c r="F45" s="5" t="s">
        <v>234</v>
      </c>
      <c r="G45" s="5" t="s">
        <v>275</v>
      </c>
      <c r="H45" s="11">
        <v>10002638</v>
      </c>
      <c r="I45" s="7"/>
      <c r="J45" s="1" t="s">
        <v>209</v>
      </c>
      <c r="K45" s="6" t="s">
        <v>182</v>
      </c>
      <c r="L45" s="1" t="s">
        <v>197</v>
      </c>
      <c r="M45" s="5">
        <v>1</v>
      </c>
      <c r="N45" s="5" t="str">
        <f t="shared" si="1"/>
        <v/>
      </c>
    </row>
    <row r="46" spans="1:14" ht="38.25" x14ac:dyDescent="0.2">
      <c r="A46" s="7"/>
      <c r="B46" s="5">
        <v>10</v>
      </c>
      <c r="C46" s="2" t="s">
        <v>56</v>
      </c>
      <c r="D46" s="8" t="s">
        <v>112</v>
      </c>
      <c r="E46" s="5" t="s">
        <v>156</v>
      </c>
      <c r="F46" s="5" t="s">
        <v>221</v>
      </c>
      <c r="G46" s="5" t="s">
        <v>276</v>
      </c>
      <c r="H46" s="11">
        <v>10002655</v>
      </c>
      <c r="I46" s="7"/>
      <c r="J46" s="1" t="s">
        <v>209</v>
      </c>
      <c r="K46" s="6" t="s">
        <v>183</v>
      </c>
      <c r="L46" s="1" t="s">
        <v>198</v>
      </c>
      <c r="M46" s="5">
        <v>1</v>
      </c>
      <c r="N46" s="5" t="str">
        <f t="shared" si="1"/>
        <v/>
      </c>
    </row>
    <row r="47" spans="1:14" x14ac:dyDescent="0.2">
      <c r="A47" s="7"/>
      <c r="B47" s="5">
        <v>49</v>
      </c>
      <c r="C47" s="2" t="s">
        <v>57</v>
      </c>
      <c r="D47" s="8">
        <v>14041</v>
      </c>
      <c r="E47" s="5" t="s">
        <v>157</v>
      </c>
      <c r="F47" s="5" t="s">
        <v>12</v>
      </c>
      <c r="G47" s="5" t="s">
        <v>228</v>
      </c>
      <c r="H47" s="11">
        <v>10003122</v>
      </c>
      <c r="I47" s="7"/>
      <c r="J47" s="1" t="s">
        <v>209</v>
      </c>
      <c r="K47" s="6" t="s">
        <v>183</v>
      </c>
      <c r="L47" s="1" t="s">
        <v>198</v>
      </c>
      <c r="M47" s="5">
        <v>1</v>
      </c>
      <c r="N47" s="5" t="str">
        <f t="shared" si="1"/>
        <v/>
      </c>
    </row>
    <row r="48" spans="1:14" x14ac:dyDescent="0.2">
      <c r="A48" s="7"/>
      <c r="B48" s="5">
        <v>50</v>
      </c>
      <c r="C48" s="2" t="s">
        <v>58</v>
      </c>
      <c r="D48" s="8">
        <v>14042</v>
      </c>
      <c r="E48" s="5" t="s">
        <v>157</v>
      </c>
      <c r="F48" s="5" t="s">
        <v>12</v>
      </c>
      <c r="G48" s="5" t="s">
        <v>277</v>
      </c>
      <c r="H48" s="11">
        <v>10003123</v>
      </c>
      <c r="I48" s="7"/>
      <c r="J48" s="1" t="s">
        <v>209</v>
      </c>
      <c r="K48" s="6" t="s">
        <v>183</v>
      </c>
      <c r="L48" s="1" t="s">
        <v>198</v>
      </c>
      <c r="M48" s="5">
        <v>1</v>
      </c>
      <c r="N48" s="5" t="str">
        <f t="shared" si="1"/>
        <v/>
      </c>
    </row>
    <row r="49" spans="1:14" ht="25.5" x14ac:dyDescent="0.2">
      <c r="A49" s="7"/>
      <c r="B49" s="5">
        <v>11</v>
      </c>
      <c r="C49" s="2" t="s">
        <v>59</v>
      </c>
      <c r="D49" s="8" t="s">
        <v>113</v>
      </c>
      <c r="E49" s="5" t="s">
        <v>158</v>
      </c>
      <c r="F49" s="5" t="s">
        <v>278</v>
      </c>
      <c r="G49" s="5" t="s">
        <v>229</v>
      </c>
      <c r="H49" s="11">
        <v>10003737</v>
      </c>
      <c r="I49" s="7"/>
      <c r="J49" s="1" t="s">
        <v>210</v>
      </c>
      <c r="K49" s="6" t="s">
        <v>184</v>
      </c>
      <c r="L49" s="1" t="s">
        <v>199</v>
      </c>
      <c r="M49" s="5">
        <v>30</v>
      </c>
      <c r="N49" s="5" t="str">
        <f t="shared" si="1"/>
        <v/>
      </c>
    </row>
    <row r="50" spans="1:14" ht="25.5" x14ac:dyDescent="0.2">
      <c r="A50" s="7"/>
      <c r="B50" s="5">
        <v>28</v>
      </c>
      <c r="C50" s="2" t="s">
        <v>60</v>
      </c>
      <c r="D50" s="8">
        <v>39151</v>
      </c>
      <c r="E50" s="5" t="s">
        <v>159</v>
      </c>
      <c r="F50" s="5" t="s">
        <v>12</v>
      </c>
      <c r="G50" s="5" t="s">
        <v>235</v>
      </c>
      <c r="H50" s="11">
        <v>10002774</v>
      </c>
      <c r="I50" s="7"/>
      <c r="J50" s="1" t="s">
        <v>209</v>
      </c>
      <c r="K50" s="6" t="s">
        <v>184</v>
      </c>
      <c r="L50" s="1" t="s">
        <v>199</v>
      </c>
      <c r="M50" s="5">
        <v>1</v>
      </c>
      <c r="N50" s="5" t="str">
        <f t="shared" si="1"/>
        <v/>
      </c>
    </row>
    <row r="51" spans="1:14" x14ac:dyDescent="0.2">
      <c r="A51" s="7"/>
      <c r="B51" s="5">
        <v>57</v>
      </c>
      <c r="C51" s="2" t="s">
        <v>61</v>
      </c>
      <c r="D51" s="8">
        <v>1103330</v>
      </c>
      <c r="E51" s="5" t="s">
        <v>160</v>
      </c>
      <c r="F51" s="5" t="s">
        <v>255</v>
      </c>
      <c r="G51" s="5" t="s">
        <v>279</v>
      </c>
      <c r="H51" s="11">
        <v>10003132</v>
      </c>
      <c r="I51" s="7"/>
      <c r="J51" s="1" t="s">
        <v>210</v>
      </c>
      <c r="K51" s="6" t="s">
        <v>184</v>
      </c>
      <c r="L51" s="1" t="s">
        <v>199</v>
      </c>
      <c r="M51" s="5">
        <v>30</v>
      </c>
      <c r="N51" s="5" t="str">
        <f t="shared" si="1"/>
        <v/>
      </c>
    </row>
    <row r="52" spans="1:14" x14ac:dyDescent="0.2">
      <c r="A52" s="7"/>
      <c r="B52" s="5">
        <v>57</v>
      </c>
      <c r="C52" s="2" t="s">
        <v>61</v>
      </c>
      <c r="D52" s="8">
        <v>1103421</v>
      </c>
      <c r="E52" s="5" t="s">
        <v>161</v>
      </c>
      <c r="F52" s="5" t="s">
        <v>255</v>
      </c>
      <c r="G52" s="5" t="s">
        <v>279</v>
      </c>
      <c r="H52" s="11">
        <v>10003741</v>
      </c>
      <c r="I52" s="7"/>
      <c r="J52" s="1" t="s">
        <v>210</v>
      </c>
      <c r="K52" s="6" t="s">
        <v>184</v>
      </c>
      <c r="L52" s="1" t="s">
        <v>199</v>
      </c>
      <c r="M52" s="5">
        <v>30</v>
      </c>
      <c r="N52" s="5" t="str">
        <f t="shared" si="1"/>
        <v/>
      </c>
    </row>
    <row r="53" spans="1:14" x14ac:dyDescent="0.2">
      <c r="A53" s="7"/>
      <c r="B53" s="5">
        <v>58</v>
      </c>
      <c r="C53" s="2" t="s">
        <v>62</v>
      </c>
      <c r="D53" s="8">
        <v>1103331</v>
      </c>
      <c r="E53" s="5" t="s">
        <v>160</v>
      </c>
      <c r="F53" s="5" t="s">
        <v>255</v>
      </c>
      <c r="G53" s="5" t="s">
        <v>240</v>
      </c>
      <c r="H53" s="11">
        <v>10003133</v>
      </c>
      <c r="I53" s="7"/>
      <c r="J53" s="1" t="s">
        <v>210</v>
      </c>
      <c r="K53" s="6" t="s">
        <v>184</v>
      </c>
      <c r="L53" s="1" t="s">
        <v>199</v>
      </c>
      <c r="M53" s="5">
        <v>30</v>
      </c>
      <c r="N53" s="5" t="str">
        <f t="shared" si="1"/>
        <v/>
      </c>
    </row>
    <row r="54" spans="1:14" x14ac:dyDescent="0.2">
      <c r="A54" s="7"/>
      <c r="B54" s="5">
        <v>58</v>
      </c>
      <c r="C54" s="2" t="s">
        <v>62</v>
      </c>
      <c r="D54" s="8">
        <v>1103420</v>
      </c>
      <c r="E54" s="5" t="s">
        <v>161</v>
      </c>
      <c r="F54" s="5" t="s">
        <v>255</v>
      </c>
      <c r="G54" s="5" t="s">
        <v>240</v>
      </c>
      <c r="H54" s="11">
        <v>10003740</v>
      </c>
      <c r="I54" s="7"/>
      <c r="J54" s="1" t="s">
        <v>210</v>
      </c>
      <c r="K54" s="6" t="s">
        <v>184</v>
      </c>
      <c r="L54" s="1" t="s">
        <v>199</v>
      </c>
      <c r="M54" s="5">
        <v>30</v>
      </c>
      <c r="N54" s="5" t="str">
        <f t="shared" si="1"/>
        <v/>
      </c>
    </row>
    <row r="55" spans="1:14" x14ac:dyDescent="0.2">
      <c r="A55" s="7"/>
      <c r="B55" s="5">
        <v>17</v>
      </c>
      <c r="C55" s="2" t="s">
        <v>63</v>
      </c>
      <c r="D55" s="8">
        <v>49235</v>
      </c>
      <c r="E55" s="5" t="s">
        <v>162</v>
      </c>
      <c r="F55" s="5" t="s">
        <v>234</v>
      </c>
      <c r="G55" s="5" t="s">
        <v>280</v>
      </c>
      <c r="H55" s="11">
        <v>10002623</v>
      </c>
      <c r="I55" s="7"/>
      <c r="J55" s="1" t="s">
        <v>217</v>
      </c>
      <c r="K55" s="6" t="s">
        <v>185</v>
      </c>
      <c r="L55" s="1" t="s">
        <v>200</v>
      </c>
      <c r="M55" s="5">
        <v>60</v>
      </c>
      <c r="N55" s="5" t="str">
        <f t="shared" si="1"/>
        <v/>
      </c>
    </row>
    <row r="56" spans="1:14" ht="25.5" x14ac:dyDescent="0.2">
      <c r="A56" s="7"/>
      <c r="B56" s="5">
        <v>18</v>
      </c>
      <c r="C56" s="2" t="s">
        <v>64</v>
      </c>
      <c r="D56" s="8">
        <v>49238</v>
      </c>
      <c r="E56" s="5" t="s">
        <v>162</v>
      </c>
      <c r="F56" s="5" t="s">
        <v>281</v>
      </c>
      <c r="G56" s="5" t="s">
        <v>282</v>
      </c>
      <c r="H56" s="11">
        <v>10002626</v>
      </c>
      <c r="I56" s="7"/>
      <c r="J56" s="1" t="s">
        <v>212</v>
      </c>
      <c r="K56" s="6" t="s">
        <v>185</v>
      </c>
      <c r="L56" s="1" t="s">
        <v>200</v>
      </c>
      <c r="M56" s="5">
        <v>1</v>
      </c>
      <c r="N56" s="5" t="str">
        <f t="shared" si="1"/>
        <v/>
      </c>
    </row>
    <row r="57" spans="1:14" x14ac:dyDescent="0.2">
      <c r="A57" s="7"/>
      <c r="B57" s="5">
        <v>40</v>
      </c>
      <c r="C57" s="2" t="s">
        <v>65</v>
      </c>
      <c r="D57" s="8" t="s">
        <v>114</v>
      </c>
      <c r="E57" s="5" t="s">
        <v>163</v>
      </c>
      <c r="F57" s="5" t="s">
        <v>255</v>
      </c>
      <c r="G57" s="5" t="s">
        <v>283</v>
      </c>
      <c r="H57" s="11">
        <v>10003043</v>
      </c>
      <c r="I57" s="7"/>
      <c r="J57" s="1" t="s">
        <v>210</v>
      </c>
      <c r="K57" s="6" t="s">
        <v>185</v>
      </c>
      <c r="L57" s="1" t="s">
        <v>200</v>
      </c>
      <c r="M57" s="5">
        <v>60</v>
      </c>
      <c r="N57" s="5" t="str">
        <f t="shared" si="1"/>
        <v/>
      </c>
    </row>
    <row r="58" spans="1:14" ht="38.25" x14ac:dyDescent="0.2">
      <c r="A58" s="7"/>
      <c r="B58" s="5">
        <v>22</v>
      </c>
      <c r="C58" s="2" t="s">
        <v>66</v>
      </c>
      <c r="D58" s="8">
        <v>1014001</v>
      </c>
      <c r="E58" s="5" t="s">
        <v>164</v>
      </c>
      <c r="F58" s="5" t="s">
        <v>227</v>
      </c>
      <c r="G58" s="5" t="s">
        <v>279</v>
      </c>
      <c r="H58" s="11">
        <v>10002640</v>
      </c>
      <c r="I58" s="7"/>
      <c r="J58" s="1" t="s">
        <v>210</v>
      </c>
      <c r="K58" s="6" t="s">
        <v>186</v>
      </c>
      <c r="L58" s="1" t="s">
        <v>201</v>
      </c>
      <c r="M58" s="5">
        <v>30</v>
      </c>
      <c r="N58" s="5" t="str">
        <f t="shared" si="1"/>
        <v/>
      </c>
    </row>
    <row r="59" spans="1:14" ht="24" x14ac:dyDescent="0.2">
      <c r="A59" s="7"/>
      <c r="B59" s="5">
        <v>33</v>
      </c>
      <c r="C59" s="2" t="s">
        <v>67</v>
      </c>
      <c r="D59" s="8">
        <v>14411</v>
      </c>
      <c r="E59" s="5" t="s">
        <v>165</v>
      </c>
      <c r="F59" s="5" t="s">
        <v>234</v>
      </c>
      <c r="G59" s="5" t="s">
        <v>284</v>
      </c>
      <c r="H59" s="11">
        <v>10002674</v>
      </c>
      <c r="I59" s="7"/>
      <c r="J59" s="1" t="s">
        <v>209</v>
      </c>
      <c r="K59" s="6" t="s">
        <v>186</v>
      </c>
      <c r="L59" s="1" t="s">
        <v>201</v>
      </c>
      <c r="M59" s="5">
        <v>1</v>
      </c>
      <c r="N59" s="5" t="str">
        <f t="shared" si="1"/>
        <v/>
      </c>
    </row>
    <row r="60" spans="1:14" ht="38.25" x14ac:dyDescent="0.2">
      <c r="A60" s="7"/>
      <c r="B60" s="5">
        <v>54</v>
      </c>
      <c r="C60" s="2" t="s">
        <v>68</v>
      </c>
      <c r="D60" s="8">
        <v>1103962</v>
      </c>
      <c r="E60" s="5" t="s">
        <v>166</v>
      </c>
      <c r="F60" s="5" t="s">
        <v>255</v>
      </c>
      <c r="G60" s="5" t="s">
        <v>285</v>
      </c>
      <c r="H60" s="11">
        <v>10002648</v>
      </c>
      <c r="I60" s="7"/>
      <c r="J60" s="1" t="s">
        <v>210</v>
      </c>
      <c r="K60" s="6" t="s">
        <v>186</v>
      </c>
      <c r="L60" s="1" t="s">
        <v>201</v>
      </c>
      <c r="M60" s="5">
        <v>42</v>
      </c>
      <c r="N60" s="5" t="str">
        <f t="shared" si="1"/>
        <v/>
      </c>
    </row>
    <row r="61" spans="1:14" ht="38.25" x14ac:dyDescent="0.2">
      <c r="A61" s="7"/>
      <c r="B61" s="5">
        <v>55</v>
      </c>
      <c r="C61" s="2" t="s">
        <v>69</v>
      </c>
      <c r="D61" s="8">
        <v>1103968</v>
      </c>
      <c r="E61" s="5" t="s">
        <v>166</v>
      </c>
      <c r="F61" s="5" t="s">
        <v>255</v>
      </c>
      <c r="G61" s="5" t="s">
        <v>286</v>
      </c>
      <c r="H61" s="11">
        <v>10002649</v>
      </c>
      <c r="I61" s="7"/>
      <c r="J61" s="1" t="s">
        <v>210</v>
      </c>
      <c r="K61" s="6" t="s">
        <v>186</v>
      </c>
      <c r="L61" s="1" t="s">
        <v>201</v>
      </c>
      <c r="M61" s="5">
        <v>42</v>
      </c>
      <c r="N61" s="5" t="str">
        <f t="shared" si="1"/>
        <v/>
      </c>
    </row>
    <row r="62" spans="1:14" ht="38.25" x14ac:dyDescent="0.2">
      <c r="A62" s="7"/>
      <c r="B62" s="5">
        <v>56</v>
      </c>
      <c r="C62" s="2" t="s">
        <v>70</v>
      </c>
      <c r="D62" s="8">
        <v>1103946</v>
      </c>
      <c r="E62" s="5" t="s">
        <v>166</v>
      </c>
      <c r="F62" s="5" t="s">
        <v>255</v>
      </c>
      <c r="G62" s="5" t="s">
        <v>287</v>
      </c>
      <c r="H62" s="11">
        <v>10003040</v>
      </c>
      <c r="I62" s="7"/>
      <c r="J62" s="1" t="s">
        <v>210</v>
      </c>
      <c r="K62" s="6" t="s">
        <v>186</v>
      </c>
      <c r="L62" s="1" t="s">
        <v>201</v>
      </c>
      <c r="M62" s="5">
        <v>42</v>
      </c>
      <c r="N62" s="5" t="str">
        <f t="shared" si="1"/>
        <v/>
      </c>
    </row>
    <row r="63" spans="1:14" ht="24" x14ac:dyDescent="0.2">
      <c r="A63" s="7"/>
      <c r="B63" s="5">
        <v>74</v>
      </c>
      <c r="C63" s="2" t="s">
        <v>71</v>
      </c>
      <c r="D63" s="8" t="s">
        <v>115</v>
      </c>
      <c r="E63" s="5" t="s">
        <v>167</v>
      </c>
      <c r="F63" s="5" t="s">
        <v>12</v>
      </c>
      <c r="G63" s="5" t="s">
        <v>288</v>
      </c>
      <c r="H63" s="11">
        <v>10003735</v>
      </c>
      <c r="I63" s="7"/>
      <c r="J63" s="1" t="s">
        <v>216</v>
      </c>
      <c r="K63" s="6" t="s">
        <v>186</v>
      </c>
      <c r="L63" s="1" t="s">
        <v>201</v>
      </c>
      <c r="M63" s="5">
        <v>1</v>
      </c>
      <c r="N63" s="5" t="str">
        <f t="shared" si="1"/>
        <v/>
      </c>
    </row>
    <row r="64" spans="1:14" ht="24" x14ac:dyDescent="0.2">
      <c r="A64" s="7"/>
      <c r="B64" s="5">
        <v>75</v>
      </c>
      <c r="C64" s="2" t="s">
        <v>72</v>
      </c>
      <c r="D64" s="8" t="s">
        <v>116</v>
      </c>
      <c r="E64" s="5" t="s">
        <v>167</v>
      </c>
      <c r="F64" s="5" t="s">
        <v>12</v>
      </c>
      <c r="G64" s="5" t="s">
        <v>289</v>
      </c>
      <c r="H64" s="11">
        <v>10003736</v>
      </c>
      <c r="I64" s="7"/>
      <c r="J64" s="1" t="s">
        <v>216</v>
      </c>
      <c r="K64" s="6" t="s">
        <v>186</v>
      </c>
      <c r="L64" s="1" t="s">
        <v>201</v>
      </c>
      <c r="M64" s="5">
        <v>1</v>
      </c>
      <c r="N64" s="5" t="str">
        <f t="shared" si="1"/>
        <v/>
      </c>
    </row>
    <row r="65" spans="1:14" x14ac:dyDescent="0.2">
      <c r="A65" s="7"/>
      <c r="B65" s="5">
        <v>24</v>
      </c>
      <c r="C65" s="2" t="s">
        <v>73</v>
      </c>
      <c r="D65" s="8">
        <v>3169169</v>
      </c>
      <c r="E65" s="5" t="s">
        <v>168</v>
      </c>
      <c r="F65" s="5" t="s">
        <v>290</v>
      </c>
      <c r="G65" s="5" t="s">
        <v>291</v>
      </c>
      <c r="H65" s="11">
        <v>10003069</v>
      </c>
      <c r="I65" s="7"/>
      <c r="J65" s="1" t="s">
        <v>209</v>
      </c>
      <c r="K65" s="6" t="s">
        <v>187</v>
      </c>
      <c r="L65" s="1" t="s">
        <v>202</v>
      </c>
      <c r="M65" s="5">
        <v>1</v>
      </c>
      <c r="N65" s="5" t="str">
        <f t="shared" si="1"/>
        <v/>
      </c>
    </row>
    <row r="66" spans="1:14" ht="25.5" x14ac:dyDescent="0.2">
      <c r="A66" s="7"/>
      <c r="B66" s="5">
        <v>27</v>
      </c>
      <c r="C66" s="2" t="s">
        <v>74</v>
      </c>
      <c r="D66" s="8" t="s">
        <v>117</v>
      </c>
      <c r="E66" s="5" t="s">
        <v>169</v>
      </c>
      <c r="F66" s="5" t="s">
        <v>292</v>
      </c>
      <c r="G66" s="5" t="s">
        <v>232</v>
      </c>
      <c r="H66" s="11">
        <v>10002668</v>
      </c>
      <c r="I66" s="7"/>
      <c r="J66" s="1" t="s">
        <v>211</v>
      </c>
      <c r="K66" s="6" t="s">
        <v>188</v>
      </c>
      <c r="L66" s="1" t="s">
        <v>203</v>
      </c>
      <c r="M66" s="5">
        <v>60</v>
      </c>
      <c r="N66" s="5" t="str">
        <f t="shared" si="1"/>
        <v/>
      </c>
    </row>
    <row r="67" spans="1:14" ht="25.5" x14ac:dyDescent="0.2">
      <c r="A67" s="7"/>
      <c r="B67" s="5">
        <v>30</v>
      </c>
      <c r="C67" s="2" t="s">
        <v>75</v>
      </c>
      <c r="D67" s="8" t="s">
        <v>118</v>
      </c>
      <c r="E67" s="5" t="s">
        <v>170</v>
      </c>
      <c r="F67" s="5" t="s">
        <v>221</v>
      </c>
      <c r="G67" s="5" t="s">
        <v>293</v>
      </c>
      <c r="H67" s="11">
        <v>10002667</v>
      </c>
      <c r="I67" s="7"/>
      <c r="J67" s="1" t="s">
        <v>209</v>
      </c>
      <c r="K67" s="6" t="s">
        <v>189</v>
      </c>
      <c r="L67" s="1" t="s">
        <v>204</v>
      </c>
      <c r="M67" s="5">
        <v>1</v>
      </c>
      <c r="N67" s="5" t="str">
        <f t="shared" ref="N67:N98" si="2">IF(MOD(I67,M67)=0,"","greška")</f>
        <v/>
      </c>
    </row>
    <row r="68" spans="1:14" ht="38.25" x14ac:dyDescent="0.2">
      <c r="A68" s="7"/>
      <c r="B68" s="5">
        <v>36</v>
      </c>
      <c r="C68" s="2" t="s">
        <v>76</v>
      </c>
      <c r="D68" s="8" t="s">
        <v>119</v>
      </c>
      <c r="E68" s="5" t="s">
        <v>171</v>
      </c>
      <c r="F68" s="5" t="s">
        <v>294</v>
      </c>
      <c r="G68" s="5" t="s">
        <v>295</v>
      </c>
      <c r="H68" s="11">
        <v>10002651</v>
      </c>
      <c r="I68" s="7"/>
      <c r="J68" s="1" t="s">
        <v>209</v>
      </c>
      <c r="K68" s="6" t="s">
        <v>190</v>
      </c>
      <c r="L68" s="1" t="s">
        <v>205</v>
      </c>
      <c r="M68" s="5">
        <v>1</v>
      </c>
      <c r="N68" s="5" t="str">
        <f t="shared" si="2"/>
        <v/>
      </c>
    </row>
    <row r="69" spans="1:14" ht="24" x14ac:dyDescent="0.2">
      <c r="A69" s="7"/>
      <c r="B69" s="5">
        <v>37</v>
      </c>
      <c r="C69" s="2" t="s">
        <v>77</v>
      </c>
      <c r="D69" s="8" t="s">
        <v>120</v>
      </c>
      <c r="E69" s="5" t="s">
        <v>172</v>
      </c>
      <c r="F69" s="5" t="s">
        <v>232</v>
      </c>
      <c r="G69" s="5" t="s">
        <v>232</v>
      </c>
      <c r="H69" s="11">
        <v>10003042</v>
      </c>
      <c r="I69" s="7"/>
      <c r="J69" s="1" t="s">
        <v>210</v>
      </c>
      <c r="K69" s="6" t="s">
        <v>190</v>
      </c>
      <c r="L69" s="1" t="s">
        <v>205</v>
      </c>
      <c r="M69" s="5">
        <v>90</v>
      </c>
      <c r="N69" s="5" t="str">
        <f t="shared" si="2"/>
        <v/>
      </c>
    </row>
    <row r="70" spans="1:14" x14ac:dyDescent="0.2">
      <c r="A70" s="7"/>
      <c r="B70" s="5">
        <v>51</v>
      </c>
      <c r="C70" s="2" t="s">
        <v>78</v>
      </c>
      <c r="D70" s="8">
        <v>1059998</v>
      </c>
      <c r="E70" s="5" t="s">
        <v>173</v>
      </c>
      <c r="F70" s="5" t="s">
        <v>270</v>
      </c>
      <c r="G70" s="5" t="s">
        <v>229</v>
      </c>
      <c r="H70" s="11">
        <v>10002881</v>
      </c>
      <c r="I70" s="7"/>
      <c r="J70" s="1" t="s">
        <v>213</v>
      </c>
      <c r="K70" s="6" t="s">
        <v>191</v>
      </c>
      <c r="L70" s="1" t="s">
        <v>206</v>
      </c>
      <c r="M70" s="5">
        <v>84</v>
      </c>
      <c r="N70" s="5" t="str">
        <f t="shared" si="2"/>
        <v/>
      </c>
    </row>
    <row r="71" spans="1:14" ht="25.5" x14ac:dyDescent="0.2">
      <c r="A71" s="7"/>
      <c r="B71" s="5">
        <v>59</v>
      </c>
      <c r="C71" s="2" t="s">
        <v>79</v>
      </c>
      <c r="D71" s="8">
        <v>1103963</v>
      </c>
      <c r="E71" s="5" t="s">
        <v>174</v>
      </c>
      <c r="F71" s="5" t="s">
        <v>255</v>
      </c>
      <c r="G71" s="5" t="s">
        <v>240</v>
      </c>
      <c r="H71" s="11">
        <v>10002660</v>
      </c>
      <c r="I71" s="7"/>
      <c r="J71" s="1" t="s">
        <v>210</v>
      </c>
      <c r="K71" s="6" t="s">
        <v>192</v>
      </c>
      <c r="L71" s="1" t="s">
        <v>207</v>
      </c>
      <c r="M71" s="5">
        <v>30</v>
      </c>
      <c r="N71" s="5" t="str">
        <f t="shared" si="2"/>
        <v/>
      </c>
    </row>
    <row r="72" spans="1:14" ht="38.25" x14ac:dyDescent="0.2">
      <c r="A72" s="7"/>
      <c r="B72" s="5">
        <v>60</v>
      </c>
      <c r="C72" s="2" t="s">
        <v>80</v>
      </c>
      <c r="D72" s="8">
        <v>1068000</v>
      </c>
      <c r="E72" s="5" t="s">
        <v>175</v>
      </c>
      <c r="F72" s="5" t="s">
        <v>255</v>
      </c>
      <c r="G72" s="5" t="s">
        <v>296</v>
      </c>
      <c r="H72" s="11">
        <v>10002661</v>
      </c>
      <c r="I72" s="7"/>
      <c r="J72" s="1" t="s">
        <v>210</v>
      </c>
      <c r="K72" s="6" t="s">
        <v>192</v>
      </c>
      <c r="L72" s="1" t="s">
        <v>207</v>
      </c>
      <c r="M72" s="5">
        <v>60</v>
      </c>
      <c r="N72" s="5" t="str">
        <f t="shared" si="2"/>
        <v/>
      </c>
    </row>
    <row r="73" spans="1:14" ht="38.25" x14ac:dyDescent="0.2">
      <c r="A73" s="7"/>
      <c r="B73" s="5">
        <v>61</v>
      </c>
      <c r="C73" s="2" t="s">
        <v>81</v>
      </c>
      <c r="D73" s="8">
        <v>1068002</v>
      </c>
      <c r="E73" s="5" t="s">
        <v>175</v>
      </c>
      <c r="F73" s="5" t="s">
        <v>255</v>
      </c>
      <c r="G73" s="5" t="s">
        <v>297</v>
      </c>
      <c r="H73" s="11">
        <v>10002662</v>
      </c>
      <c r="I73" s="7"/>
      <c r="J73" s="1" t="s">
        <v>210</v>
      </c>
      <c r="K73" s="6" t="s">
        <v>192</v>
      </c>
      <c r="L73" s="1" t="s">
        <v>207</v>
      </c>
      <c r="M73" s="5">
        <v>60</v>
      </c>
      <c r="N73" s="5" t="str">
        <f t="shared" si="2"/>
        <v/>
      </c>
    </row>
    <row r="74" spans="1:14" ht="38.25" x14ac:dyDescent="0.2">
      <c r="A74" s="7"/>
      <c r="B74" s="5">
        <v>62</v>
      </c>
      <c r="C74" s="2" t="s">
        <v>82</v>
      </c>
      <c r="D74" s="8">
        <v>1068003</v>
      </c>
      <c r="E74" s="5" t="s">
        <v>175</v>
      </c>
      <c r="F74" s="5" t="s">
        <v>255</v>
      </c>
      <c r="G74" s="5" t="s">
        <v>298</v>
      </c>
      <c r="H74" s="11">
        <v>10002663</v>
      </c>
      <c r="I74" s="7"/>
      <c r="J74" s="1" t="s">
        <v>210</v>
      </c>
      <c r="K74" s="6" t="s">
        <v>192</v>
      </c>
      <c r="L74" s="1" t="s">
        <v>207</v>
      </c>
      <c r="M74" s="5">
        <v>60</v>
      </c>
      <c r="N74" s="5" t="str">
        <f t="shared" si="2"/>
        <v/>
      </c>
    </row>
    <row r="75" spans="1:14" ht="38.25" x14ac:dyDescent="0.2">
      <c r="A75" s="7"/>
      <c r="B75" s="5">
        <v>63</v>
      </c>
      <c r="C75" s="2" t="s">
        <v>83</v>
      </c>
      <c r="D75" s="8">
        <v>1068004</v>
      </c>
      <c r="E75" s="5" t="s">
        <v>175</v>
      </c>
      <c r="F75" s="5" t="s">
        <v>255</v>
      </c>
      <c r="G75" s="5" t="s">
        <v>299</v>
      </c>
      <c r="H75" s="11">
        <v>10002664</v>
      </c>
      <c r="I75" s="7"/>
      <c r="J75" s="1" t="s">
        <v>210</v>
      </c>
      <c r="K75" s="6" t="s">
        <v>192</v>
      </c>
      <c r="L75" s="1" t="s">
        <v>207</v>
      </c>
      <c r="M75" s="5">
        <v>60</v>
      </c>
      <c r="N75" s="5" t="str">
        <f t="shared" si="2"/>
        <v/>
      </c>
    </row>
    <row r="76" spans="1:14" ht="38.25" x14ac:dyDescent="0.2">
      <c r="A76" s="7"/>
      <c r="B76" s="5">
        <v>64</v>
      </c>
      <c r="C76" s="2" t="s">
        <v>84</v>
      </c>
      <c r="D76" s="8">
        <v>1068005</v>
      </c>
      <c r="E76" s="5" t="s">
        <v>175</v>
      </c>
      <c r="F76" s="5" t="s">
        <v>255</v>
      </c>
      <c r="G76" s="5" t="s">
        <v>300</v>
      </c>
      <c r="H76" s="11">
        <v>10002665</v>
      </c>
      <c r="I76" s="7"/>
      <c r="J76" s="1" t="s">
        <v>210</v>
      </c>
      <c r="K76" s="6" t="s">
        <v>192</v>
      </c>
      <c r="L76" s="1" t="s">
        <v>207</v>
      </c>
      <c r="M76" s="5">
        <v>60</v>
      </c>
      <c r="N76" s="5" t="str">
        <f t="shared" si="2"/>
        <v/>
      </c>
    </row>
    <row r="77" spans="1:14" ht="38.25" x14ac:dyDescent="0.2">
      <c r="A77" s="7"/>
      <c r="B77" s="5">
        <v>65</v>
      </c>
      <c r="C77" s="2" t="s">
        <v>85</v>
      </c>
      <c r="D77" s="8">
        <v>1068006</v>
      </c>
      <c r="E77" s="5" t="s">
        <v>175</v>
      </c>
      <c r="F77" s="5" t="s">
        <v>255</v>
      </c>
      <c r="G77" s="5" t="s">
        <v>301</v>
      </c>
      <c r="H77" s="11">
        <v>10002666</v>
      </c>
      <c r="I77" s="7"/>
      <c r="J77" s="1" t="s">
        <v>210</v>
      </c>
      <c r="K77" s="6" t="s">
        <v>192</v>
      </c>
      <c r="L77" s="1" t="s">
        <v>207</v>
      </c>
      <c r="M77" s="5">
        <v>60</v>
      </c>
      <c r="N77" s="5" t="str">
        <f t="shared" si="2"/>
        <v/>
      </c>
    </row>
    <row r="78" spans="1:14" ht="24" x14ac:dyDescent="0.2">
      <c r="A78" s="7"/>
      <c r="B78" s="5">
        <v>73</v>
      </c>
      <c r="C78" s="2" t="s">
        <v>86</v>
      </c>
      <c r="D78" s="8" t="s">
        <v>121</v>
      </c>
      <c r="E78" s="5" t="s">
        <v>176</v>
      </c>
      <c r="F78" s="5" t="s">
        <v>227</v>
      </c>
      <c r="G78" s="5" t="s">
        <v>302</v>
      </c>
      <c r="H78" s="11">
        <v>10003733</v>
      </c>
      <c r="I78" s="7"/>
      <c r="J78" s="1" t="s">
        <v>216</v>
      </c>
      <c r="K78" s="6" t="s">
        <v>192</v>
      </c>
      <c r="L78" s="1" t="s">
        <v>207</v>
      </c>
      <c r="M78" s="5">
        <v>1</v>
      </c>
      <c r="N78" s="5" t="str">
        <f t="shared" si="2"/>
        <v/>
      </c>
    </row>
    <row r="79" spans="1:14" ht="24" x14ac:dyDescent="0.2">
      <c r="A79" s="7"/>
      <c r="B79" s="5">
        <v>73</v>
      </c>
      <c r="C79" s="2" t="s">
        <v>86</v>
      </c>
      <c r="D79" s="8" t="s">
        <v>122</v>
      </c>
      <c r="E79" s="5" t="s">
        <v>176</v>
      </c>
      <c r="F79" s="5" t="s">
        <v>227</v>
      </c>
      <c r="G79" s="5" t="s">
        <v>303</v>
      </c>
      <c r="H79" s="11">
        <v>10003734</v>
      </c>
      <c r="I79" s="7"/>
      <c r="J79" s="1" t="s">
        <v>216</v>
      </c>
      <c r="K79" s="6" t="s">
        <v>192</v>
      </c>
      <c r="L79" s="1" t="s">
        <v>207</v>
      </c>
      <c r="M79" s="5">
        <v>1</v>
      </c>
      <c r="N79" s="5" t="str">
        <f t="shared" si="2"/>
        <v/>
      </c>
    </row>
    <row r="80" spans="1:14" ht="24" x14ac:dyDescent="0.2">
      <c r="A80" s="7"/>
      <c r="B80" s="5">
        <v>72</v>
      </c>
      <c r="C80" s="2" t="s">
        <v>87</v>
      </c>
      <c r="D80" s="8" t="s">
        <v>123</v>
      </c>
      <c r="E80" s="5" t="s">
        <v>177</v>
      </c>
      <c r="F80" s="5" t="s">
        <v>234</v>
      </c>
      <c r="G80" s="5" t="s">
        <v>304</v>
      </c>
      <c r="H80" s="11">
        <v>10003732</v>
      </c>
      <c r="I80" s="7"/>
      <c r="J80" s="1" t="s">
        <v>212</v>
      </c>
      <c r="K80" s="6" t="s">
        <v>193</v>
      </c>
      <c r="L80" s="1" t="s">
        <v>208</v>
      </c>
      <c r="M80" s="5">
        <v>1</v>
      </c>
      <c r="N80" s="5" t="str">
        <f t="shared" si="2"/>
        <v/>
      </c>
    </row>
  </sheetData>
  <sheetProtection autoFilter="0"/>
  <autoFilter ref="A2:N80" xr:uid="{9B872906-BABC-47DC-8F50-518D729A8A74}"/>
  <sortState ref="A3:N3">
    <sortCondition ref="B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25-40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 KOORD</dc:creator>
  <dc:description/>
  <cp:lastModifiedBy>Ksenija Bosnjak</cp:lastModifiedBy>
  <cp:revision>0</cp:revision>
  <dcterms:created xsi:type="dcterms:W3CDTF">2022-07-22T11:38:43Z</dcterms:created>
  <dcterms:modified xsi:type="dcterms:W3CDTF">2025-11-27T11:12:47Z</dcterms:modified>
</cp:coreProperties>
</file>