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5\Nedostajuci lekovi -404-1-110-25-53\OKVIRNI SPORAZUMI\1. PROTON SYSTEM\1. OKVIRNI SPORAZUM ZA APOTEKE\"/>
    </mc:Choice>
  </mc:AlternateContent>
  <xr:revisionPtr revIDLastSave="0" documentId="13_ncr:1_{B62CEA85-D1F4-472C-9F2D-AAA8884FC680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2" r:id="rId1"/>
  </sheets>
  <definedNames>
    <definedName name="_xlnm._FilterDatabase" localSheetId="0" hidden="1">'Prilog 1 ugovora'!$A$8:$J$9</definedName>
    <definedName name="_xlnm.Print_Area" localSheetId="0">'Prilog 1 ugovora'!$A$1:$N$9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M9" i="2" s="1"/>
  <c r="N9" i="2" s="1"/>
</calcChain>
</file>

<file path=xl/sharedStrings.xml><?xml version="1.0" encoding="utf-8"?>
<sst xmlns="http://schemas.openxmlformats.org/spreadsheetml/2006/main" count="23" uniqueCount="23">
  <si>
    <t>Назив партије</t>
  </si>
  <si>
    <t>Јединица мере</t>
  </si>
  <si>
    <t xml:space="preserve">Произвођач </t>
  </si>
  <si>
    <t>Количина</t>
  </si>
  <si>
    <t>Јединична цена без ПДВ</t>
  </si>
  <si>
    <t>Стопа ПДВ</t>
  </si>
  <si>
    <t xml:space="preserve">Заштићени назив </t>
  </si>
  <si>
    <t>Јачина лека</t>
  </si>
  <si>
    <t>Шифра лека</t>
  </si>
  <si>
    <t>Број партије</t>
  </si>
  <si>
    <t>Фармацеутски облик</t>
  </si>
  <si>
    <t>klomipramin</t>
  </si>
  <si>
    <t>obložena tableta</t>
  </si>
  <si>
    <t>25 mg</t>
  </si>
  <si>
    <t>tableta</t>
  </si>
  <si>
    <t>Anafranil, obložena tableta, 25mg, 100x25mg</t>
  </si>
  <si>
    <t>Acino Estonia, Jaama 55B, Põlva, Põlva maakond  63308, Estonija</t>
  </si>
  <si>
    <t>Добављач: Proton System d.o.o.</t>
  </si>
  <si>
    <t>ПРИЛОГ 1 УГОВОРА: СПЕЦИФИКАЦИЈА ЛЕКА СА ЦЕНОМ
Јавна набавка: Недостајући лекови са Листе лекова, ЈН бр.  404-1-110/25-53</t>
  </si>
  <si>
    <t>Укупна вредност уговора без ПДВ</t>
  </si>
  <si>
    <t>Износ ПДВ</t>
  </si>
  <si>
    <t>Укупна вредност уговора са ПДВ</t>
  </si>
  <si>
    <t>ND00060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</si>
</sst>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14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6" xfId="11" xr:uid="{00000000-0005-0000-0000-000006000000}"/>
    <cellStyle name="Normal 3" xfId="12" xr:uid="{00000000-0005-0000-0000-000007000000}"/>
    <cellStyle name="Normal 3 2" xfId="6" xr:uid="{00000000-0005-0000-0000-000008000000}"/>
    <cellStyle name="Normal 6" xfId="3" xr:uid="{00000000-0005-0000-0000-000009000000}"/>
    <cellStyle name="Normal 7" xfId="2" xr:uid="{00000000-0005-0000-0000-00000A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pane xSplit="2" ySplit="8" topLeftCell="C9" activePane="bottomRight" state="frozen"/>
      <selection pane="topRight" activeCell="F1" sqref="F1"/>
      <selection pane="bottomLeft" activeCell="A2" sqref="A2"/>
      <selection pane="bottomRight" activeCell="J19" sqref="J19"/>
    </sheetView>
  </sheetViews>
  <sheetFormatPr defaultRowHeight="12"/>
  <cols>
    <col min="1" max="1" width="9" style="1" customWidth="1"/>
    <col min="2" max="2" width="20.140625" style="1" customWidth="1"/>
    <col min="3" max="3" width="14.42578125" style="1" customWidth="1"/>
    <col min="4" max="4" width="17.5703125" style="1" customWidth="1"/>
    <col min="5" max="5" width="19" style="2" customWidth="1"/>
    <col min="6" max="6" width="16" style="2" customWidth="1"/>
    <col min="7" max="7" width="16" style="1" customWidth="1"/>
    <col min="8" max="8" width="13.140625" style="1" customWidth="1"/>
    <col min="9" max="9" width="14" style="1" customWidth="1"/>
    <col min="10" max="10" width="13.28515625" style="3" customWidth="1"/>
    <col min="11" max="11" width="16.5703125" style="3" customWidth="1"/>
    <col min="12" max="12" width="13.42578125" style="4" customWidth="1"/>
    <col min="13" max="13" width="16.42578125" style="4" customWidth="1"/>
    <col min="14" max="14" width="16.7109375" style="1" customWidth="1"/>
    <col min="15" max="16384" width="9.140625" style="1"/>
  </cols>
  <sheetData>
    <row r="1" spans="1:14" s="5" customFormat="1" ht="45.75" customHeight="1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0"/>
    </row>
    <row r="2" spans="1:14" s="5" customFormat="1" ht="18.7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0"/>
    </row>
    <row r="3" spans="1:14" s="5" customFormat="1">
      <c r="E3" s="6"/>
      <c r="F3" s="6"/>
      <c r="J3" s="7"/>
      <c r="K3" s="7"/>
      <c r="L3" s="8"/>
      <c r="M3" s="8"/>
    </row>
    <row r="4" spans="1:14" s="5" customFormat="1" ht="12.75">
      <c r="A4" s="24" t="s">
        <v>17</v>
      </c>
      <c r="B4" s="24"/>
      <c r="C4" s="24"/>
      <c r="E4" s="6"/>
      <c r="F4" s="6"/>
      <c r="J4" s="7"/>
      <c r="K4" s="7"/>
      <c r="L4" s="8"/>
      <c r="M4" s="8"/>
    </row>
    <row r="5" spans="1:14" s="5" customFormat="1">
      <c r="A5" s="25"/>
      <c r="B5" s="25"/>
      <c r="C5" s="25"/>
      <c r="E5" s="6"/>
      <c r="F5" s="6"/>
      <c r="J5" s="7"/>
      <c r="K5" s="7"/>
      <c r="L5" s="8"/>
      <c r="M5" s="8"/>
    </row>
    <row r="6" spans="1:14" s="5" customFormat="1">
      <c r="B6" s="9"/>
      <c r="C6" s="9"/>
      <c r="E6" s="6"/>
      <c r="F6" s="6"/>
      <c r="J6" s="7"/>
      <c r="K6" s="7"/>
      <c r="L6" s="8"/>
      <c r="M6" s="8"/>
    </row>
    <row r="7" spans="1:14" s="5" customFormat="1">
      <c r="E7" s="6"/>
      <c r="F7" s="6"/>
      <c r="J7" s="7"/>
      <c r="K7" s="7"/>
      <c r="L7" s="8"/>
      <c r="M7" s="8"/>
    </row>
    <row r="8" spans="1:14" s="16" customFormat="1" ht="36.75" customHeight="1">
      <c r="A8" s="11" t="s">
        <v>9</v>
      </c>
      <c r="B8" s="11" t="s">
        <v>0</v>
      </c>
      <c r="C8" s="11" t="s">
        <v>8</v>
      </c>
      <c r="D8" s="11" t="s">
        <v>6</v>
      </c>
      <c r="E8" s="11" t="s">
        <v>2</v>
      </c>
      <c r="F8" s="11" t="s">
        <v>10</v>
      </c>
      <c r="G8" s="20" t="s">
        <v>7</v>
      </c>
      <c r="H8" s="20" t="s">
        <v>1</v>
      </c>
      <c r="I8" s="11" t="s">
        <v>3</v>
      </c>
      <c r="J8" s="11" t="s">
        <v>4</v>
      </c>
      <c r="K8" s="11" t="s">
        <v>19</v>
      </c>
      <c r="L8" s="11" t="s">
        <v>5</v>
      </c>
      <c r="M8" s="11" t="s">
        <v>20</v>
      </c>
      <c r="N8" s="11" t="s">
        <v>21</v>
      </c>
    </row>
    <row r="9" spans="1:14" s="16" customFormat="1" ht="48">
      <c r="A9" s="13">
        <v>1</v>
      </c>
      <c r="B9" s="12" t="s">
        <v>11</v>
      </c>
      <c r="C9" s="12" t="s">
        <v>22</v>
      </c>
      <c r="D9" s="17" t="s">
        <v>15</v>
      </c>
      <c r="E9" s="17" t="s">
        <v>16</v>
      </c>
      <c r="F9" s="12" t="s">
        <v>12</v>
      </c>
      <c r="G9" s="12" t="s">
        <v>13</v>
      </c>
      <c r="H9" s="13" t="s">
        <v>14</v>
      </c>
      <c r="I9" s="15"/>
      <c r="J9" s="21">
        <v>23</v>
      </c>
      <c r="K9" s="21">
        <f>I9*J9</f>
        <v>0</v>
      </c>
      <c r="L9" s="14">
        <v>0.1</v>
      </c>
      <c r="M9" s="21">
        <f>K9*L9</f>
        <v>0</v>
      </c>
      <c r="N9" s="21">
        <f>K9+M9</f>
        <v>0</v>
      </c>
    </row>
  </sheetData>
  <mergeCells count="3">
    <mergeCell ref="A1:L1"/>
    <mergeCell ref="A4:C4"/>
    <mergeCell ref="A5:C5"/>
  </mergeCells>
  <pageMargins left="0.21" right="0.2" top="0.25" bottom="0.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 ugovora</vt:lpstr>
      <vt:lpstr>'Prilog 1 ugovora'!Print_Area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Ivana Antic</cp:lastModifiedBy>
  <cp:lastPrinted>2025-09-05T09:42:23Z</cp:lastPrinted>
  <dcterms:created xsi:type="dcterms:W3CDTF">2021-08-10T08:39:43Z</dcterms:created>
  <dcterms:modified xsi:type="dcterms:W3CDTF">2025-10-06T11:41:54Z</dcterms:modified>
</cp:coreProperties>
</file>