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os.lazic\Desktop\Sociva\"/>
    </mc:Choice>
  </mc:AlternateContent>
  <xr:revisionPtr revIDLastSave="0" documentId="13_ncr:1_{EE235069-33E0-4DC1-B9D4-9E4A16F93ECF}" xr6:coauthVersionLast="36" xr6:coauthVersionMax="36" xr10:uidLastSave="{00000000-0000-0000-0000-000000000000}"/>
  <bookViews>
    <workbookView xWindow="0" yWindow="0" windowWidth="28800" windowHeight="11925" xr2:uid="{41E6398B-A1A2-4790-8F83-04BFFAD5AF3B}"/>
  </bookViews>
  <sheets>
    <sheet name="Расподела за два месеца (2)" sheetId="1" r:id="rId1"/>
  </sheets>
  <externalReferences>
    <externalReference r:id="rId2"/>
  </externalReferences>
  <definedNames>
    <definedName name="_xlnm._FilterDatabase" localSheetId="0" hidden="1">'Расподела за два месеца (2)'!$A$1:$AK$22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H2" i="1"/>
  <c r="I2" i="1"/>
  <c r="J2" i="1"/>
  <c r="K2" i="1"/>
  <c r="L2" i="1"/>
  <c r="M2" i="1"/>
  <c r="R2" i="1"/>
  <c r="S2" i="1"/>
  <c r="T2" i="1"/>
  <c r="V2" i="1"/>
  <c r="W2" i="1"/>
  <c r="X2" i="1"/>
  <c r="Y2" i="1"/>
  <c r="AE2" i="1"/>
  <c r="AG2" i="1"/>
  <c r="AH2" i="1"/>
  <c r="AK2" i="1"/>
  <c r="AL2" i="1"/>
  <c r="AM2" i="1"/>
  <c r="G3" i="1"/>
  <c r="H3" i="1"/>
  <c r="I3" i="1"/>
  <c r="J3" i="1"/>
  <c r="K3" i="1"/>
  <c r="L3" i="1"/>
  <c r="M3" i="1"/>
  <c r="N3" i="1"/>
  <c r="AM3" i="1" s="1"/>
  <c r="O3" i="1"/>
  <c r="P3" i="1"/>
  <c r="Q3" i="1"/>
  <c r="R3" i="1"/>
  <c r="S3" i="1"/>
  <c r="T3" i="1"/>
  <c r="V3" i="1"/>
  <c r="W3" i="1"/>
  <c r="X3" i="1"/>
  <c r="Y3" i="1"/>
  <c r="Z3" i="1"/>
  <c r="AA3" i="1"/>
  <c r="AC3" i="1"/>
  <c r="AD3" i="1"/>
  <c r="AE3" i="1"/>
  <c r="AF3" i="1"/>
  <c r="AG3" i="1"/>
  <c r="AH3" i="1"/>
  <c r="AI3" i="1"/>
  <c r="AJ3" i="1"/>
  <c r="AK3" i="1"/>
  <c r="AL3" i="1"/>
  <c r="G4" i="1"/>
  <c r="AM4" i="1" s="1"/>
  <c r="H4" i="1"/>
  <c r="I4" i="1"/>
  <c r="J4" i="1"/>
  <c r="K4" i="1"/>
  <c r="L4" i="1"/>
  <c r="M4" i="1"/>
  <c r="N4" i="1"/>
  <c r="O4" i="1"/>
  <c r="P4" i="1"/>
  <c r="Q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G5" i="1"/>
  <c r="AM5" i="1" s="1"/>
  <c r="H5" i="1"/>
  <c r="I5" i="1"/>
  <c r="J5" i="1"/>
  <c r="K5" i="1"/>
  <c r="L5" i="1"/>
  <c r="M5" i="1"/>
  <c r="N5" i="1"/>
  <c r="O5" i="1"/>
  <c r="P5" i="1"/>
  <c r="Q5" i="1"/>
  <c r="R5" i="1"/>
  <c r="S5" i="1"/>
  <c r="T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K5" i="1"/>
  <c r="AL5" i="1"/>
  <c r="G6" i="1"/>
  <c r="H6" i="1"/>
  <c r="AM6" i="1" s="1"/>
  <c r="I6" i="1"/>
  <c r="J6" i="1"/>
  <c r="K6" i="1"/>
  <c r="L6" i="1"/>
  <c r="M6" i="1"/>
  <c r="N6" i="1"/>
  <c r="O6" i="1"/>
  <c r="P6" i="1"/>
  <c r="Q6" i="1"/>
  <c r="S6" i="1"/>
  <c r="T6" i="1"/>
  <c r="U6" i="1"/>
  <c r="V6" i="1"/>
  <c r="X6" i="1"/>
  <c r="Y6" i="1"/>
  <c r="AA6" i="1"/>
  <c r="AB6" i="1"/>
  <c r="AC6" i="1"/>
  <c r="AD6" i="1"/>
  <c r="AE6" i="1"/>
  <c r="AH6" i="1"/>
  <c r="AI6" i="1"/>
  <c r="AJ6" i="1"/>
  <c r="AK6" i="1"/>
  <c r="AL6" i="1"/>
  <c r="G7" i="1"/>
  <c r="H7" i="1"/>
  <c r="AM7" i="1" s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G9" i="1"/>
  <c r="H9" i="1"/>
  <c r="I9" i="1"/>
  <c r="J9" i="1"/>
  <c r="AM9" i="1" s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G10" i="1"/>
  <c r="H10" i="1"/>
  <c r="I10" i="1"/>
  <c r="AM10" i="1" s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G11" i="1"/>
  <c r="H11" i="1"/>
  <c r="AM11" i="1" s="1"/>
  <c r="I11" i="1"/>
  <c r="J11" i="1"/>
  <c r="K11" i="1"/>
  <c r="L11" i="1"/>
  <c r="M11" i="1"/>
  <c r="R11" i="1"/>
  <c r="S11" i="1"/>
  <c r="T11" i="1"/>
  <c r="V11" i="1"/>
  <c r="W11" i="1"/>
  <c r="X11" i="1"/>
  <c r="Y11" i="1"/>
  <c r="AE11" i="1"/>
  <c r="AG11" i="1"/>
  <c r="AH11" i="1"/>
  <c r="AK11" i="1"/>
  <c r="AL11" i="1"/>
  <c r="I12" i="1"/>
  <c r="L12" i="1"/>
  <c r="S12" i="1"/>
  <c r="W12" i="1"/>
  <c r="X12" i="1"/>
  <c r="AG12" i="1"/>
  <c r="AH12" i="1"/>
  <c r="AK12" i="1"/>
  <c r="AL12" i="1"/>
  <c r="AM12" i="1"/>
  <c r="I13" i="1"/>
  <c r="L13" i="1"/>
  <c r="N13" i="1"/>
  <c r="R13" i="1"/>
  <c r="AM13" i="1" s="1"/>
  <c r="S13" i="1"/>
  <c r="V13" i="1"/>
  <c r="W13" i="1"/>
  <c r="X13" i="1"/>
  <c r="Z13" i="1"/>
  <c r="AD13" i="1"/>
  <c r="AE13" i="1"/>
  <c r="AG13" i="1"/>
  <c r="AH13" i="1"/>
  <c r="AK13" i="1"/>
  <c r="AL13" i="1"/>
  <c r="G14" i="1"/>
  <c r="M14" i="1"/>
  <c r="AC14" i="1"/>
  <c r="AI14" i="1"/>
  <c r="AJ14" i="1"/>
  <c r="AK14" i="1"/>
  <c r="AL14" i="1"/>
  <c r="AM14" i="1"/>
  <c r="V15" i="1"/>
  <c r="AA15" i="1"/>
  <c r="AM15" i="1" s="1"/>
  <c r="AC15" i="1"/>
  <c r="AI15" i="1"/>
  <c r="AK15" i="1"/>
  <c r="AL15" i="1"/>
  <c r="G16" i="1"/>
  <c r="H16" i="1"/>
  <c r="I16" i="1"/>
  <c r="J16" i="1"/>
  <c r="K16" i="1"/>
  <c r="AM16" i="1" s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H17" i="1"/>
  <c r="I17" i="1"/>
  <c r="J17" i="1"/>
  <c r="K17" i="1"/>
  <c r="L17" i="1"/>
  <c r="M17" i="1"/>
  <c r="N17" i="1"/>
  <c r="P17" i="1"/>
  <c r="AM17" i="1" s="1"/>
  <c r="R17" i="1"/>
  <c r="S17" i="1"/>
  <c r="T17" i="1"/>
  <c r="V17" i="1"/>
  <c r="W17" i="1"/>
  <c r="X17" i="1"/>
  <c r="Y17" i="1"/>
  <c r="Z17" i="1"/>
  <c r="AE17" i="1"/>
  <c r="AF17" i="1"/>
  <c r="AG17" i="1"/>
  <c r="AH17" i="1"/>
  <c r="AJ17" i="1"/>
  <c r="AK17" i="1"/>
  <c r="AL17" i="1"/>
  <c r="G18" i="1"/>
  <c r="H18" i="1"/>
  <c r="AM18" i="1" s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G19" i="1"/>
  <c r="AM19" i="1" s="1"/>
  <c r="H19" i="1"/>
  <c r="J19" i="1"/>
  <c r="K19" i="1"/>
  <c r="L19" i="1"/>
  <c r="M19" i="1"/>
  <c r="N19" i="1"/>
  <c r="O19" i="1"/>
  <c r="P19" i="1"/>
  <c r="Q19" i="1"/>
  <c r="R19" i="1"/>
  <c r="S19" i="1"/>
  <c r="T19" i="1"/>
  <c r="V19" i="1"/>
  <c r="W19" i="1"/>
  <c r="X19" i="1"/>
  <c r="Y19" i="1"/>
  <c r="Z19" i="1"/>
  <c r="AA19" i="1"/>
  <c r="AC19" i="1"/>
  <c r="AD19" i="1"/>
  <c r="AE19" i="1"/>
  <c r="AF19" i="1"/>
  <c r="AG19" i="1"/>
  <c r="AH19" i="1"/>
  <c r="AI19" i="1"/>
  <c r="AJ19" i="1"/>
  <c r="AK19" i="1"/>
  <c r="AL19" i="1"/>
  <c r="G20" i="1"/>
  <c r="H20" i="1"/>
  <c r="I20" i="1"/>
  <c r="J20" i="1"/>
  <c r="K20" i="1"/>
  <c r="AM20" i="1" s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I21" i="1"/>
  <c r="K21" i="1"/>
  <c r="L21" i="1"/>
  <c r="N21" i="1"/>
  <c r="O21" i="1"/>
  <c r="P21" i="1"/>
  <c r="AE21" i="1"/>
  <c r="AF21" i="1"/>
  <c r="AM21" i="1" s="1"/>
  <c r="AG21" i="1"/>
  <c r="AH21" i="1"/>
  <c r="AK21" i="1"/>
  <c r="G22" i="1"/>
  <c r="H22" i="1"/>
  <c r="I22" i="1"/>
  <c r="J22" i="1"/>
  <c r="AM22" i="1" s="1"/>
  <c r="K22" i="1"/>
  <c r="L22" i="1"/>
  <c r="M22" i="1"/>
  <c r="N22" i="1"/>
  <c r="O22" i="1"/>
  <c r="Q22" i="1"/>
  <c r="R22" i="1"/>
  <c r="S22" i="1"/>
  <c r="T22" i="1"/>
  <c r="U22" i="1"/>
  <c r="V22" i="1"/>
  <c r="W22" i="1"/>
  <c r="X22" i="1"/>
  <c r="Y22" i="1"/>
  <c r="Z22" i="1"/>
  <c r="AA22" i="1"/>
  <c r="AC22" i="1"/>
  <c r="AD22" i="1"/>
  <c r="AE22" i="1"/>
  <c r="AF22" i="1"/>
  <c r="AG22" i="1"/>
  <c r="AH22" i="1"/>
  <c r="AI22" i="1"/>
  <c r="AJ22" i="1"/>
  <c r="AK22" i="1"/>
  <c r="AL22" i="1"/>
</calcChain>
</file>

<file path=xl/sharedStrings.xml><?xml version="1.0" encoding="utf-8"?>
<sst xmlns="http://schemas.openxmlformats.org/spreadsheetml/2006/main" count="123" uniqueCount="89">
  <si>
    <t xml:space="preserve">Soul Medical d.o.o. </t>
  </si>
  <si>
    <t>ml</t>
  </si>
  <si>
    <t>SM220011</t>
  </si>
  <si>
    <t>Контраст плаво, за бојење предње капсуле, концентрација трипан плавог 0,05% или више</t>
  </si>
  <si>
    <t>Oftal -  C d.o.o.</t>
  </si>
  <si>
    <t>SM220010</t>
  </si>
  <si>
    <t>Хидроксипро-пилметил целулоза 2%-2,5%</t>
  </si>
  <si>
    <t>Opticus d.o.o. Beograd</t>
  </si>
  <si>
    <t>комад</t>
  </si>
  <si>
    <t>SM220009</t>
  </si>
  <si>
    <t>Капсуларни тензиони прстен дијаметра 10 mm или већи</t>
  </si>
  <si>
    <t>Stiga d.o.o. Novi Sad</t>
  </si>
  <si>
    <t>SM220008</t>
  </si>
  <si>
    <t>Самолепљива офтамолошка прекривка (drape) са колекционом кесицом 50х60cm, или већи</t>
  </si>
  <si>
    <t>AMICUS d.o.o.</t>
  </si>
  <si>
    <t>SM220007</t>
  </si>
  <si>
    <t xml:space="preserve">Балансирани раствор за око у кесама за апарат Centurion, од 500 ml </t>
  </si>
  <si>
    <t xml:space="preserve">BL Vision Experts d.o.o. </t>
  </si>
  <si>
    <t>SM220006</t>
  </si>
  <si>
    <t>Балансирани раствор за око, од 500ml</t>
  </si>
  <si>
    <t>SM220005</t>
  </si>
  <si>
    <t>Ирис ретрактори од полипропилена - кукице за механичку дилатацију дужице</t>
  </si>
  <si>
    <t>SM220004</t>
  </si>
  <si>
    <t>Ножић за парацентезу 15 степени</t>
  </si>
  <si>
    <t>SM220003</t>
  </si>
  <si>
    <t>Ножић за главну инцизију троугласти са маркером или од аустенитног челика 2,75mm</t>
  </si>
  <si>
    <t>SM220002</t>
  </si>
  <si>
    <t>Комбинација Натријум хијалуроната (од 1,4% -4%)   у хондроитин сулфате (од 3%-5%) или Натријум хијалуронат концентрације 3%</t>
  </si>
  <si>
    <t>SM220001</t>
  </si>
  <si>
    <t>Натријум хијалуронат концентрације 1.4%-1.8%</t>
  </si>
  <si>
    <t>IS220010</t>
  </si>
  <si>
    <t>Интраокуларна мека асферична једноделна задњекоморна сочива израђена од хидрофобног акрилата фабрички упакована у једнократни ињектор</t>
  </si>
  <si>
    <t>IS220009</t>
  </si>
  <si>
    <t>Торична интраокуларна мека задњекоморна сочива израђена од акрилата изливена у комаду</t>
  </si>
  <si>
    <t>IS220008</t>
  </si>
  <si>
    <t>Интраокуларна трифокална мека задњекоморна сочива израђена од акрилата изливена у комаду или мека задњекоморна сочива изливена у комаду са проширеним опсегом вида и дифрактивним дизајном</t>
  </si>
  <si>
    <t>IS220007</t>
  </si>
  <si>
    <t>Интраокуларна тврда (ПММА) сочива за дужичну фиксацију</t>
  </si>
  <si>
    <t>IS220006</t>
  </si>
  <si>
    <t>Интраокуларна тврда (ПММА) предњекоморна сочива</t>
  </si>
  <si>
    <t>IS220005</t>
  </si>
  <si>
    <t>Интраокуларна тврда (ПММА) задњекоморна сочива</t>
  </si>
  <si>
    <t>IS220004</t>
  </si>
  <si>
    <t>Интраокуларна мека асферична троделна задњекоморна сочива израђена од хидрофобног акрилата фабрички упакована у једнократни ињектор</t>
  </si>
  <si>
    <t>IS220003</t>
  </si>
  <si>
    <t>Интраокуларна задњекоморна сочива</t>
  </si>
  <si>
    <t>IS220002</t>
  </si>
  <si>
    <t>Интраокуларна мека задњекоморна сочива израђена од хидрофилног акрилата, изливена у комаду</t>
  </si>
  <si>
    <t>IS220001</t>
  </si>
  <si>
    <t>Интраокуларна мека задњекоморна сочива израђена од хидрофобног акрилата, изливена у комаду</t>
  </si>
  <si>
    <t>Укупно опредељено</t>
  </si>
  <si>
    <t>Општа болница Нови Пазар</t>
  </si>
  <si>
    <t>ВМА</t>
  </si>
  <si>
    <t>Клинички центар Србије</t>
  </si>
  <si>
    <t>Клиничко-болнички центар Звездара</t>
  </si>
  <si>
    <t>Здравствени центар Косовска Митровица</t>
  </si>
  <si>
    <t>Здравствени центар Врање</t>
  </si>
  <si>
    <t>Општа болница Лесковац</t>
  </si>
  <si>
    <t>Општа болница Пирот</t>
  </si>
  <si>
    <t>Општа болница Прокупље</t>
  </si>
  <si>
    <t>Клинички центар Ниш</t>
  </si>
  <si>
    <t>Општа болница Крушевац</t>
  </si>
  <si>
    <t>Општа болница Студеница Краљево</t>
  </si>
  <si>
    <t>Здравствени центар Чачак</t>
  </si>
  <si>
    <t>Здравствени центар Ужице</t>
  </si>
  <si>
    <t>Здравствени центар Зајечар</t>
  </si>
  <si>
    <t>Општа болница Бор</t>
  </si>
  <si>
    <t>Општа болница Ћуприја</t>
  </si>
  <si>
    <t>Клинички центар Крагујевац</t>
  </si>
  <si>
    <t>Општа болница Пожаревац</t>
  </si>
  <si>
    <t>Општа болница Стефан Високи Смедеревска Паланка</t>
  </si>
  <si>
    <t>Општа болница Смедерево</t>
  </si>
  <si>
    <t>Општа болница Ваљево</t>
  </si>
  <si>
    <t>Општа болница Шабац</t>
  </si>
  <si>
    <t>Општа болница Лозница</t>
  </si>
  <si>
    <t>Општа болница Сремска Митровица</t>
  </si>
  <si>
    <t>Клинички центар Војводине</t>
  </si>
  <si>
    <t>Општа болница Врбас</t>
  </si>
  <si>
    <t>Општа болница Сомбор</t>
  </si>
  <si>
    <t>Општа болница Панчево</t>
  </si>
  <si>
    <t>Општа болница Вршац</t>
  </si>
  <si>
    <t>Општа болница Зрењанин</t>
  </si>
  <si>
    <t xml:space="preserve">Општа болница Суботица </t>
  </si>
  <si>
    <t>Испоручилац</t>
  </si>
  <si>
    <t>ЈЕДИНИЧНА ЦЕНА</t>
  </si>
  <si>
    <t>ЈЕДИНИЦА МЕРЕ</t>
  </si>
  <si>
    <t>Шифра</t>
  </si>
  <si>
    <t>НАЗИВ ПАРТИЈЕ</t>
  </si>
  <si>
    <t>БРОЈ ПАРТИЈЕ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</si>
</sst>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  <charset val="238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0" borderId="0" xfId="0" applyFont="1"/>
    <xf numFmtId="0" fontId="0" fillId="0" borderId="0" xfId="0" applyFill="1"/>
    <xf numFmtId="3" fontId="0" fillId="0" borderId="1" xfId="0" applyNumberForma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26.158\deljeno\Portal%202021\Sociva\Sociva-Saglasnosti%20i%20Anali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acenje kolicina"/>
      <sheetName val="Pracenje % OS"/>
      <sheetName val="Saglasnosti"/>
      <sheetName val="Годишња расподела "/>
      <sheetName val="Расподела за месец"/>
      <sheetName val="Analiza kvartala"/>
      <sheetName val="Расподела за два месеца"/>
      <sheetName val="Zdravstvena ust"/>
    </sheetNames>
    <sheetDataSet>
      <sheetData sheetId="0" refreshError="1"/>
      <sheetData sheetId="1" refreshError="1"/>
      <sheetData sheetId="2" refreshError="1"/>
      <sheetData sheetId="3">
        <row r="2">
          <cell r="J2">
            <v>60</v>
          </cell>
          <cell r="K2">
            <v>180</v>
          </cell>
          <cell r="L2">
            <v>0</v>
          </cell>
          <cell r="M2">
            <v>180</v>
          </cell>
          <cell r="N2">
            <v>60</v>
          </cell>
          <cell r="O2">
            <v>0</v>
          </cell>
          <cell r="P2">
            <v>600</v>
          </cell>
          <cell r="U2">
            <v>12</v>
          </cell>
          <cell r="V2">
            <v>0</v>
          </cell>
          <cell r="W2">
            <v>12</v>
          </cell>
          <cell r="Y2">
            <v>12</v>
          </cell>
          <cell r="Z2">
            <v>0</v>
          </cell>
          <cell r="AA2">
            <v>0</v>
          </cell>
          <cell r="AB2">
            <v>12</v>
          </cell>
          <cell r="AH2">
            <v>60</v>
          </cell>
          <cell r="AJ2">
            <v>0</v>
          </cell>
          <cell r="AK2">
            <v>0</v>
          </cell>
          <cell r="AN2">
            <v>0</v>
          </cell>
          <cell r="AO2">
            <v>0</v>
          </cell>
        </row>
        <row r="3">
          <cell r="J3">
            <v>12</v>
          </cell>
          <cell r="K3">
            <v>0</v>
          </cell>
          <cell r="L3">
            <v>0</v>
          </cell>
          <cell r="M3">
            <v>360</v>
          </cell>
          <cell r="N3">
            <v>0</v>
          </cell>
          <cell r="O3">
            <v>0</v>
          </cell>
          <cell r="P3">
            <v>240</v>
          </cell>
          <cell r="Q3">
            <v>12</v>
          </cell>
          <cell r="R3">
            <v>0</v>
          </cell>
          <cell r="S3">
            <v>8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Y3">
            <v>0</v>
          </cell>
          <cell r="Z3">
            <v>0</v>
          </cell>
          <cell r="AA3">
            <v>0</v>
          </cell>
          <cell r="AB3">
            <v>4</v>
          </cell>
          <cell r="AC3">
            <v>16</v>
          </cell>
          <cell r="AD3">
            <v>0</v>
          </cell>
          <cell r="AF3">
            <v>380</v>
          </cell>
          <cell r="AG3">
            <v>8</v>
          </cell>
          <cell r="AH3">
            <v>60</v>
          </cell>
          <cell r="AI3">
            <v>0</v>
          </cell>
          <cell r="AJ3">
            <v>0</v>
          </cell>
          <cell r="AK3">
            <v>0</v>
          </cell>
          <cell r="AL3">
            <v>60</v>
          </cell>
          <cell r="AM3">
            <v>0</v>
          </cell>
          <cell r="AN3">
            <v>0</v>
          </cell>
          <cell r="AO3">
            <v>0</v>
          </cell>
        </row>
        <row r="4"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10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V4">
            <v>0</v>
          </cell>
          <cell r="W4">
            <v>0</v>
          </cell>
          <cell r="X4">
            <v>4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4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4</v>
          </cell>
          <cell r="AM4">
            <v>8</v>
          </cell>
          <cell r="AN4">
            <v>0</v>
          </cell>
          <cell r="AO4">
            <v>0</v>
          </cell>
        </row>
        <row r="5">
          <cell r="J5">
            <v>10</v>
          </cell>
          <cell r="K5">
            <v>4</v>
          </cell>
          <cell r="L5">
            <v>0</v>
          </cell>
          <cell r="M5">
            <v>30</v>
          </cell>
          <cell r="N5">
            <v>4</v>
          </cell>
          <cell r="O5">
            <v>0</v>
          </cell>
          <cell r="P5">
            <v>120</v>
          </cell>
          <cell r="Q5">
            <v>12</v>
          </cell>
          <cell r="R5">
            <v>12</v>
          </cell>
          <cell r="S5">
            <v>12</v>
          </cell>
          <cell r="T5">
            <v>16</v>
          </cell>
          <cell r="U5">
            <v>0</v>
          </cell>
          <cell r="V5">
            <v>0</v>
          </cell>
          <cell r="W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12</v>
          </cell>
          <cell r="AD5">
            <v>16</v>
          </cell>
          <cell r="AE5">
            <v>16</v>
          </cell>
          <cell r="AF5">
            <v>80</v>
          </cell>
          <cell r="AG5">
            <v>16</v>
          </cell>
          <cell r="AH5">
            <v>0</v>
          </cell>
          <cell r="AI5">
            <v>16</v>
          </cell>
          <cell r="AJ5">
            <v>0</v>
          </cell>
          <cell r="AK5">
            <v>0</v>
          </cell>
          <cell r="AL5">
            <v>40</v>
          </cell>
          <cell r="AN5">
            <v>0</v>
          </cell>
          <cell r="AO5">
            <v>0</v>
          </cell>
        </row>
        <row r="6">
          <cell r="J6">
            <v>8</v>
          </cell>
          <cell r="K6">
            <v>12</v>
          </cell>
          <cell r="L6">
            <v>0</v>
          </cell>
          <cell r="M6">
            <v>12</v>
          </cell>
          <cell r="N6">
            <v>12</v>
          </cell>
          <cell r="O6">
            <v>2</v>
          </cell>
          <cell r="P6">
            <v>8</v>
          </cell>
          <cell r="Q6">
            <v>2</v>
          </cell>
          <cell r="R6">
            <v>2</v>
          </cell>
          <cell r="S6">
            <v>2</v>
          </cell>
          <cell r="T6">
            <v>5</v>
          </cell>
          <cell r="V6">
            <v>2</v>
          </cell>
          <cell r="W6">
            <v>200</v>
          </cell>
          <cell r="X6">
            <v>16</v>
          </cell>
          <cell r="Y6">
            <v>200</v>
          </cell>
          <cell r="AA6">
            <v>48</v>
          </cell>
          <cell r="AB6">
            <v>8</v>
          </cell>
          <cell r="AD6">
            <v>4</v>
          </cell>
          <cell r="AE6">
            <v>12</v>
          </cell>
          <cell r="AF6">
            <v>4</v>
          </cell>
          <cell r="AG6">
            <v>69</v>
          </cell>
          <cell r="AH6">
            <v>0</v>
          </cell>
          <cell r="AK6">
            <v>0</v>
          </cell>
          <cell r="AL6">
            <v>4</v>
          </cell>
          <cell r="AM6">
            <v>4</v>
          </cell>
          <cell r="AN6">
            <v>0</v>
          </cell>
          <cell r="AO6">
            <v>0</v>
          </cell>
        </row>
        <row r="7">
          <cell r="J7">
            <v>2</v>
          </cell>
          <cell r="K7">
            <v>2</v>
          </cell>
          <cell r="L7">
            <v>0</v>
          </cell>
          <cell r="M7">
            <v>4</v>
          </cell>
          <cell r="N7">
            <v>0</v>
          </cell>
          <cell r="O7">
            <v>0</v>
          </cell>
          <cell r="P7">
            <v>16</v>
          </cell>
          <cell r="Q7">
            <v>2</v>
          </cell>
          <cell r="R7">
            <v>0</v>
          </cell>
          <cell r="S7">
            <v>2</v>
          </cell>
          <cell r="T7">
            <v>8</v>
          </cell>
          <cell r="U7">
            <v>1</v>
          </cell>
          <cell r="V7">
            <v>0</v>
          </cell>
          <cell r="W7">
            <v>8</v>
          </cell>
          <cell r="X7">
            <v>2</v>
          </cell>
          <cell r="Y7">
            <v>1</v>
          </cell>
          <cell r="Z7">
            <v>2</v>
          </cell>
          <cell r="AA7">
            <v>1</v>
          </cell>
          <cell r="AB7">
            <v>2</v>
          </cell>
          <cell r="AC7">
            <v>0</v>
          </cell>
          <cell r="AD7">
            <v>1</v>
          </cell>
          <cell r="AE7">
            <v>1</v>
          </cell>
          <cell r="AF7">
            <v>20</v>
          </cell>
          <cell r="AG7">
            <v>16</v>
          </cell>
          <cell r="AH7">
            <v>0</v>
          </cell>
          <cell r="AI7">
            <v>4</v>
          </cell>
          <cell r="AJ7">
            <v>0</v>
          </cell>
          <cell r="AK7">
            <v>0</v>
          </cell>
          <cell r="AL7">
            <v>1</v>
          </cell>
          <cell r="AM7">
            <v>4</v>
          </cell>
          <cell r="AN7">
            <v>0</v>
          </cell>
          <cell r="AO7">
            <v>0</v>
          </cell>
        </row>
        <row r="8">
          <cell r="J8">
            <v>4</v>
          </cell>
          <cell r="K8">
            <v>2</v>
          </cell>
          <cell r="L8">
            <v>2</v>
          </cell>
          <cell r="M8">
            <v>4</v>
          </cell>
          <cell r="N8">
            <v>2</v>
          </cell>
          <cell r="O8">
            <v>2</v>
          </cell>
          <cell r="P8">
            <v>40</v>
          </cell>
          <cell r="Q8">
            <v>4</v>
          </cell>
          <cell r="R8">
            <v>12</v>
          </cell>
          <cell r="S8">
            <v>4</v>
          </cell>
          <cell r="T8">
            <v>4</v>
          </cell>
          <cell r="U8">
            <v>2</v>
          </cell>
          <cell r="V8">
            <v>2</v>
          </cell>
          <cell r="W8">
            <v>2</v>
          </cell>
          <cell r="X8">
            <v>4</v>
          </cell>
          <cell r="Y8">
            <v>2</v>
          </cell>
          <cell r="Z8">
            <v>2</v>
          </cell>
          <cell r="AA8">
            <v>2</v>
          </cell>
          <cell r="AB8">
            <v>2</v>
          </cell>
          <cell r="AC8">
            <v>4</v>
          </cell>
          <cell r="AD8">
            <v>8</v>
          </cell>
          <cell r="AE8">
            <v>4</v>
          </cell>
          <cell r="AF8">
            <v>8</v>
          </cell>
          <cell r="AG8">
            <v>4</v>
          </cell>
          <cell r="AH8">
            <v>2</v>
          </cell>
          <cell r="AI8">
            <v>4</v>
          </cell>
          <cell r="AJ8">
            <v>2</v>
          </cell>
          <cell r="AK8">
            <v>2</v>
          </cell>
          <cell r="AL8">
            <v>2</v>
          </cell>
          <cell r="AM8">
            <v>60</v>
          </cell>
          <cell r="AN8">
            <v>0</v>
          </cell>
          <cell r="AO8">
            <v>2</v>
          </cell>
        </row>
        <row r="9"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4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2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4</v>
          </cell>
          <cell r="AN9">
            <v>0</v>
          </cell>
          <cell r="AO9">
            <v>0</v>
          </cell>
        </row>
        <row r="10"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2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4</v>
          </cell>
          <cell r="AM10">
            <v>2</v>
          </cell>
          <cell r="AN10">
            <v>0</v>
          </cell>
          <cell r="AO10">
            <v>2</v>
          </cell>
        </row>
        <row r="11">
          <cell r="J11">
            <v>60</v>
          </cell>
          <cell r="K11">
            <v>180</v>
          </cell>
          <cell r="L11">
            <v>0</v>
          </cell>
          <cell r="M11">
            <v>180</v>
          </cell>
          <cell r="N11">
            <v>60</v>
          </cell>
          <cell r="O11">
            <v>0</v>
          </cell>
          <cell r="P11">
            <v>600</v>
          </cell>
          <cell r="U11">
            <v>12</v>
          </cell>
          <cell r="V11">
            <v>0</v>
          </cell>
          <cell r="W11">
            <v>12</v>
          </cell>
          <cell r="Y11">
            <v>12</v>
          </cell>
          <cell r="Z11">
            <v>0</v>
          </cell>
          <cell r="AA11">
            <v>0</v>
          </cell>
          <cell r="AB11">
            <v>12</v>
          </cell>
          <cell r="AH11">
            <v>60</v>
          </cell>
          <cell r="AJ11">
            <v>0</v>
          </cell>
          <cell r="AK11">
            <v>0</v>
          </cell>
          <cell r="AN11">
            <v>0</v>
          </cell>
          <cell r="AO11">
            <v>0</v>
          </cell>
        </row>
        <row r="12">
          <cell r="L12">
            <v>12</v>
          </cell>
          <cell r="O12">
            <v>0</v>
          </cell>
          <cell r="V12">
            <v>4</v>
          </cell>
          <cell r="Z12">
            <v>0</v>
          </cell>
          <cell r="AA12">
            <v>0</v>
          </cell>
          <cell r="AJ12">
            <v>0</v>
          </cell>
          <cell r="AK12">
            <v>0</v>
          </cell>
          <cell r="AN12">
            <v>0</v>
          </cell>
          <cell r="AO12">
            <v>0</v>
          </cell>
        </row>
        <row r="13">
          <cell r="L13">
            <v>10</v>
          </cell>
          <cell r="O13">
            <v>0</v>
          </cell>
          <cell r="Q13">
            <v>0</v>
          </cell>
          <cell r="U13">
            <v>0</v>
          </cell>
          <cell r="V13">
            <v>0</v>
          </cell>
          <cell r="Y13">
            <v>0</v>
          </cell>
          <cell r="Z13">
            <v>0</v>
          </cell>
          <cell r="AA13">
            <v>0</v>
          </cell>
          <cell r="AC13">
            <v>0</v>
          </cell>
          <cell r="AG13">
            <v>0</v>
          </cell>
          <cell r="AH13">
            <v>0</v>
          </cell>
          <cell r="AJ13">
            <v>0</v>
          </cell>
          <cell r="AK13">
            <v>0</v>
          </cell>
          <cell r="AN13">
            <v>0</v>
          </cell>
          <cell r="AO13">
            <v>0</v>
          </cell>
        </row>
        <row r="14">
          <cell r="J14">
            <v>120</v>
          </cell>
          <cell r="P14">
            <v>1000</v>
          </cell>
          <cell r="AF14">
            <v>2400</v>
          </cell>
          <cell r="AL14">
            <v>2400</v>
          </cell>
          <cell r="AM14">
            <v>3600</v>
          </cell>
          <cell r="AN14">
            <v>0</v>
          </cell>
          <cell r="AO14">
            <v>0</v>
          </cell>
        </row>
        <row r="15">
          <cell r="Y15">
            <v>120</v>
          </cell>
          <cell r="AD15">
            <v>800</v>
          </cell>
          <cell r="AF15">
            <v>3000</v>
          </cell>
          <cell r="AL15">
            <v>3000</v>
          </cell>
          <cell r="AN15">
            <v>0</v>
          </cell>
          <cell r="AO15">
            <v>0</v>
          </cell>
        </row>
        <row r="16">
          <cell r="J16">
            <v>0</v>
          </cell>
          <cell r="K16">
            <v>0</v>
          </cell>
          <cell r="L16">
            <v>5</v>
          </cell>
          <cell r="M16">
            <v>0</v>
          </cell>
          <cell r="N16">
            <v>0</v>
          </cell>
          <cell r="O16">
            <v>0</v>
          </cell>
          <cell r="P16">
            <v>5</v>
          </cell>
          <cell r="Q16">
            <v>0</v>
          </cell>
          <cell r="R16">
            <v>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5</v>
          </cell>
          <cell r="Y16">
            <v>0</v>
          </cell>
          <cell r="Z16">
            <v>0</v>
          </cell>
          <cell r="AA16">
            <v>0</v>
          </cell>
          <cell r="AB16">
            <v>10</v>
          </cell>
          <cell r="AC16">
            <v>0</v>
          </cell>
          <cell r="AD16">
            <v>0</v>
          </cell>
          <cell r="AE16">
            <v>0</v>
          </cell>
          <cell r="AF16">
            <v>10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60</v>
          </cell>
          <cell r="AN16">
            <v>0</v>
          </cell>
          <cell r="AO16">
            <v>0</v>
          </cell>
        </row>
        <row r="17">
          <cell r="K17">
            <v>160</v>
          </cell>
          <cell r="L17">
            <v>20</v>
          </cell>
          <cell r="M17">
            <v>400</v>
          </cell>
          <cell r="N17">
            <v>120</v>
          </cell>
          <cell r="O17">
            <v>8</v>
          </cell>
          <cell r="P17">
            <v>180</v>
          </cell>
          <cell r="Q17">
            <v>120</v>
          </cell>
          <cell r="S17">
            <v>120</v>
          </cell>
          <cell r="U17">
            <v>8</v>
          </cell>
          <cell r="V17">
            <v>8</v>
          </cell>
          <cell r="W17">
            <v>20</v>
          </cell>
          <cell r="Y17">
            <v>20</v>
          </cell>
          <cell r="Z17">
            <v>20</v>
          </cell>
          <cell r="AA17">
            <v>20</v>
          </cell>
          <cell r="AB17">
            <v>20</v>
          </cell>
          <cell r="AC17">
            <v>100</v>
          </cell>
          <cell r="AH17">
            <v>120</v>
          </cell>
          <cell r="AI17">
            <v>120</v>
          </cell>
          <cell r="AJ17">
            <v>8</v>
          </cell>
          <cell r="AK17">
            <v>8</v>
          </cell>
          <cell r="AM17">
            <v>1500</v>
          </cell>
          <cell r="AN17">
            <v>0</v>
          </cell>
          <cell r="AO17">
            <v>0</v>
          </cell>
        </row>
        <row r="18"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20</v>
          </cell>
          <cell r="O18">
            <v>0</v>
          </cell>
          <cell r="P18">
            <v>240</v>
          </cell>
          <cell r="Q18">
            <v>20</v>
          </cell>
          <cell r="R18">
            <v>0</v>
          </cell>
          <cell r="S18">
            <v>40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180</v>
          </cell>
          <cell r="AM18">
            <v>0</v>
          </cell>
          <cell r="AN18">
            <v>0</v>
          </cell>
          <cell r="AO18">
            <v>0</v>
          </cell>
        </row>
        <row r="19">
          <cell r="J19">
            <v>24</v>
          </cell>
          <cell r="K19">
            <v>200</v>
          </cell>
          <cell r="M19">
            <v>860</v>
          </cell>
          <cell r="N19">
            <v>160</v>
          </cell>
          <cell r="O19">
            <v>12</v>
          </cell>
          <cell r="P19">
            <v>2000</v>
          </cell>
          <cell r="Q19">
            <v>120</v>
          </cell>
          <cell r="R19">
            <v>200</v>
          </cell>
          <cell r="S19">
            <v>300</v>
          </cell>
          <cell r="T19">
            <v>24</v>
          </cell>
          <cell r="U19">
            <v>8</v>
          </cell>
          <cell r="V19">
            <v>8</v>
          </cell>
          <cell r="W19">
            <v>24</v>
          </cell>
          <cell r="Y19">
            <v>200</v>
          </cell>
          <cell r="Z19">
            <v>40</v>
          </cell>
          <cell r="AA19">
            <v>24</v>
          </cell>
          <cell r="AB19">
            <v>8</v>
          </cell>
          <cell r="AC19">
            <v>800</v>
          </cell>
          <cell r="AD19">
            <v>8</v>
          </cell>
          <cell r="AF19">
            <v>2200</v>
          </cell>
          <cell r="AG19">
            <v>12</v>
          </cell>
          <cell r="AH19">
            <v>120</v>
          </cell>
          <cell r="AI19">
            <v>8</v>
          </cell>
          <cell r="AJ19">
            <v>8</v>
          </cell>
          <cell r="AK19">
            <v>8</v>
          </cell>
          <cell r="AL19">
            <v>2000</v>
          </cell>
          <cell r="AM19">
            <v>4400</v>
          </cell>
          <cell r="AN19">
            <v>0</v>
          </cell>
          <cell r="AO19">
            <v>0</v>
          </cell>
        </row>
        <row r="20">
          <cell r="J20">
            <v>1</v>
          </cell>
          <cell r="K20">
            <v>0</v>
          </cell>
          <cell r="L20">
            <v>2</v>
          </cell>
          <cell r="M20">
            <v>2</v>
          </cell>
          <cell r="N20">
            <v>0</v>
          </cell>
          <cell r="O20">
            <v>0</v>
          </cell>
          <cell r="P20">
            <v>6</v>
          </cell>
          <cell r="Q20">
            <v>2</v>
          </cell>
          <cell r="R20">
            <v>2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2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</v>
          </cell>
          <cell r="AD20">
            <v>1</v>
          </cell>
          <cell r="AE20">
            <v>2</v>
          </cell>
          <cell r="AF20">
            <v>10</v>
          </cell>
          <cell r="AG20">
            <v>1</v>
          </cell>
          <cell r="AH20">
            <v>0</v>
          </cell>
          <cell r="AI20">
            <v>2</v>
          </cell>
          <cell r="AJ20">
            <v>0</v>
          </cell>
          <cell r="AK20">
            <v>0</v>
          </cell>
          <cell r="AL20">
            <v>6</v>
          </cell>
          <cell r="AM20">
            <v>60</v>
          </cell>
          <cell r="AN20">
            <v>0</v>
          </cell>
          <cell r="AO20">
            <v>0</v>
          </cell>
        </row>
        <row r="21">
          <cell r="L21">
            <v>12</v>
          </cell>
          <cell r="N21">
            <v>60</v>
          </cell>
          <cell r="O21">
            <v>12</v>
          </cell>
          <cell r="Q21">
            <v>12</v>
          </cell>
          <cell r="R21">
            <v>120</v>
          </cell>
          <cell r="S21">
            <v>12</v>
          </cell>
          <cell r="AH21">
            <v>180</v>
          </cell>
          <cell r="AI21">
            <v>24</v>
          </cell>
          <cell r="AJ21">
            <v>12</v>
          </cell>
          <cell r="AK21">
            <v>12</v>
          </cell>
          <cell r="AN21">
            <v>0</v>
          </cell>
        </row>
        <row r="22">
          <cell r="J22">
            <v>40</v>
          </cell>
          <cell r="K22">
            <v>180</v>
          </cell>
          <cell r="L22">
            <v>12</v>
          </cell>
          <cell r="M22">
            <v>200</v>
          </cell>
          <cell r="N22">
            <v>100</v>
          </cell>
          <cell r="O22">
            <v>12</v>
          </cell>
          <cell r="P22">
            <v>340</v>
          </cell>
          <cell r="Q22">
            <v>40</v>
          </cell>
          <cell r="R22">
            <v>100</v>
          </cell>
          <cell r="T22">
            <v>40</v>
          </cell>
          <cell r="U22">
            <v>12</v>
          </cell>
          <cell r="V22">
            <v>12</v>
          </cell>
          <cell r="W22">
            <v>60</v>
          </cell>
          <cell r="X22">
            <v>340</v>
          </cell>
          <cell r="Y22">
            <v>64</v>
          </cell>
          <cell r="Z22">
            <v>12</v>
          </cell>
          <cell r="AA22">
            <v>24</v>
          </cell>
          <cell r="AB22">
            <v>20</v>
          </cell>
          <cell r="AC22">
            <v>160</v>
          </cell>
          <cell r="AD22">
            <v>200</v>
          </cell>
          <cell r="AF22">
            <v>360</v>
          </cell>
          <cell r="AG22">
            <v>160</v>
          </cell>
          <cell r="AH22">
            <v>180</v>
          </cell>
          <cell r="AI22">
            <v>40</v>
          </cell>
          <cell r="AJ22">
            <v>12</v>
          </cell>
          <cell r="AK22">
            <v>12</v>
          </cell>
          <cell r="AL22">
            <v>1000</v>
          </cell>
          <cell r="AM22">
            <v>1000</v>
          </cell>
          <cell r="AN22">
            <v>0</v>
          </cell>
          <cell r="AO22">
            <v>8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E503C-03AE-4F4A-BCE5-CBB570BE783D}">
  <dimension ref="A1:AM22"/>
  <sheetViews>
    <sheetView tabSelected="1" zoomScale="85" zoomScaleNormal="85" workbookViewId="0">
      <pane xSplit="5" ySplit="1" topLeftCell="U2" activePane="bottomRight" state="frozen"/>
      <selection pane="topRight" activeCell="F1" sqref="F1"/>
      <selection pane="bottomLeft" activeCell="A2" sqref="A2"/>
      <selection pane="bottomRight" activeCell="K4" sqref="K4"/>
    </sheetView>
  </sheetViews>
  <sheetFormatPr defaultRowHeight="15" x14ac:dyDescent="0.25"/>
  <cols>
    <col min="1" max="1" width="11.7109375" customWidth="1"/>
    <col min="2" max="2" width="40.140625" style="4" customWidth="1"/>
    <col min="3" max="3" width="21" customWidth="1"/>
    <col min="4" max="4" width="11.7109375" customWidth="1"/>
    <col min="5" max="5" width="15.5703125" style="3" customWidth="1"/>
    <col min="6" max="6" width="21.7109375" style="2" customWidth="1"/>
    <col min="7" max="18" width="11.28515625" style="1" customWidth="1"/>
    <col min="19" max="19" width="15.28515625" style="1" customWidth="1"/>
    <col min="20" max="37" width="11.28515625" style="1" customWidth="1"/>
    <col min="38" max="38" width="10.5703125" customWidth="1"/>
    <col min="39" max="39" width="11.85546875" customWidth="1"/>
  </cols>
  <sheetData>
    <row r="1" spans="1:39" ht="54" customHeight="1" x14ac:dyDescent="0.25">
      <c r="A1" s="13" t="s">
        <v>88</v>
      </c>
      <c r="B1" s="13" t="s">
        <v>87</v>
      </c>
      <c r="C1" s="13" t="s">
        <v>86</v>
      </c>
      <c r="D1" s="13" t="s">
        <v>85</v>
      </c>
      <c r="E1" s="14" t="s">
        <v>84</v>
      </c>
      <c r="F1" s="13" t="s">
        <v>83</v>
      </c>
      <c r="G1" s="13" t="s">
        <v>82</v>
      </c>
      <c r="H1" s="13" t="s">
        <v>81</v>
      </c>
      <c r="I1" s="13" t="s">
        <v>80</v>
      </c>
      <c r="J1" s="13" t="s">
        <v>79</v>
      </c>
      <c r="K1" s="13" t="s">
        <v>78</v>
      </c>
      <c r="L1" s="13" t="s">
        <v>77</v>
      </c>
      <c r="M1" s="13" t="s">
        <v>76</v>
      </c>
      <c r="N1" s="13" t="s">
        <v>75</v>
      </c>
      <c r="O1" s="13" t="s">
        <v>74</v>
      </c>
      <c r="P1" s="13" t="s">
        <v>73</v>
      </c>
      <c r="Q1" s="13" t="s">
        <v>72</v>
      </c>
      <c r="R1" s="13" t="s">
        <v>71</v>
      </c>
      <c r="S1" s="13" t="s">
        <v>70</v>
      </c>
      <c r="T1" s="13" t="s">
        <v>69</v>
      </c>
      <c r="U1" s="13" t="s">
        <v>68</v>
      </c>
      <c r="V1" s="13" t="s">
        <v>67</v>
      </c>
      <c r="W1" s="13" t="s">
        <v>66</v>
      </c>
      <c r="X1" s="13" t="s">
        <v>65</v>
      </c>
      <c r="Y1" s="13" t="s">
        <v>64</v>
      </c>
      <c r="Z1" s="13" t="s">
        <v>63</v>
      </c>
      <c r="AA1" s="13" t="s">
        <v>62</v>
      </c>
      <c r="AB1" s="13" t="s">
        <v>61</v>
      </c>
      <c r="AC1" s="13" t="s">
        <v>60</v>
      </c>
      <c r="AD1" s="13" t="s">
        <v>59</v>
      </c>
      <c r="AE1" s="13" t="s">
        <v>58</v>
      </c>
      <c r="AF1" s="13" t="s">
        <v>57</v>
      </c>
      <c r="AG1" s="13" t="s">
        <v>56</v>
      </c>
      <c r="AH1" s="13" t="s">
        <v>55</v>
      </c>
      <c r="AI1" s="13" t="s">
        <v>54</v>
      </c>
      <c r="AJ1" s="13" t="s">
        <v>53</v>
      </c>
      <c r="AK1" s="13" t="s">
        <v>52</v>
      </c>
      <c r="AL1" s="13" t="s">
        <v>51</v>
      </c>
      <c r="AM1" s="13" t="s">
        <v>50</v>
      </c>
    </row>
    <row r="2" spans="1:39" s="5" customFormat="1" ht="42.75" x14ac:dyDescent="0.25">
      <c r="A2" s="10">
        <v>1</v>
      </c>
      <c r="B2" s="11" t="s">
        <v>49</v>
      </c>
      <c r="C2" s="10" t="s">
        <v>48</v>
      </c>
      <c r="D2" s="10" t="s">
        <v>8</v>
      </c>
      <c r="E2" s="9">
        <v>4397.88</v>
      </c>
      <c r="F2" s="8" t="s">
        <v>14</v>
      </c>
      <c r="G2" s="7">
        <f>ROUND('[1]Годишња расподела '!J2/6,0)</f>
        <v>10</v>
      </c>
      <c r="H2" s="7">
        <f>ROUND('[1]Годишња расподела '!K2/6,0)</f>
        <v>30</v>
      </c>
      <c r="I2" s="7">
        <f>ROUND('[1]Годишња расподела '!L2/6,0)</f>
        <v>0</v>
      </c>
      <c r="J2" s="7">
        <f>ROUND('[1]Годишња расподела '!M2/6,0)</f>
        <v>30</v>
      </c>
      <c r="K2" s="7">
        <f>ROUND('[1]Годишња расподела '!N2/6,0)</f>
        <v>10</v>
      </c>
      <c r="L2" s="7">
        <f>ROUND('[1]Годишња расподела '!O2/6,0)</f>
        <v>0</v>
      </c>
      <c r="M2" s="7">
        <f>ROUND('[1]Годишња расподела '!P2/6,0)</f>
        <v>100</v>
      </c>
      <c r="N2" s="7">
        <v>15</v>
      </c>
      <c r="O2" s="7">
        <v>15</v>
      </c>
      <c r="P2" s="7">
        <v>15</v>
      </c>
      <c r="Q2" s="7">
        <v>15</v>
      </c>
      <c r="R2" s="7">
        <f>ROUND('[1]Годишња расподела '!U2/6,0)</f>
        <v>2</v>
      </c>
      <c r="S2" s="7">
        <f>ROUND('[1]Годишња расподела '!V2/6,0)</f>
        <v>0</v>
      </c>
      <c r="T2" s="7">
        <f>ROUND('[1]Годишња расподела '!W2/6,0)</f>
        <v>2</v>
      </c>
      <c r="U2" s="7">
        <v>100</v>
      </c>
      <c r="V2" s="7">
        <f>ROUND('[1]Годишња расподела '!Y2/6,0)</f>
        <v>2</v>
      </c>
      <c r="W2" s="7">
        <f>ROUND('[1]Годишња расподела '!Z2/6,0)</f>
        <v>0</v>
      </c>
      <c r="X2" s="7">
        <f>ROUND('[1]Годишња расподела '!AA2/6,0)</f>
        <v>0</v>
      </c>
      <c r="Y2" s="7">
        <f>ROUND('[1]Годишња расподела '!AB2/6,0)</f>
        <v>2</v>
      </c>
      <c r="Z2" s="7">
        <v>15</v>
      </c>
      <c r="AA2" s="7">
        <v>50</v>
      </c>
      <c r="AB2" s="7">
        <v>20</v>
      </c>
      <c r="AC2" s="7">
        <v>100</v>
      </c>
      <c r="AD2" s="7">
        <v>20</v>
      </c>
      <c r="AE2" s="7">
        <f>ROUND('[1]Годишња расподела '!AH2/6,0)</f>
        <v>10</v>
      </c>
      <c r="AF2" s="7">
        <v>25</v>
      </c>
      <c r="AG2" s="7">
        <f>ROUND('[1]Годишња расподела '!AJ2/6,0)</f>
        <v>0</v>
      </c>
      <c r="AH2" s="7">
        <f>ROUND('[1]Годишња расподела '!AK2/6,0)</f>
        <v>0</v>
      </c>
      <c r="AI2" s="7">
        <v>145</v>
      </c>
      <c r="AJ2" s="7">
        <v>220</v>
      </c>
      <c r="AK2" s="7">
        <f>ROUND('[1]Годишња расподела '!AN2/6,0)</f>
        <v>0</v>
      </c>
      <c r="AL2" s="7">
        <f>ROUND('[1]Годишња расподела '!AO2/6,0)</f>
        <v>0</v>
      </c>
      <c r="AM2" s="6">
        <f>SUM(G2:AL2)</f>
        <v>953</v>
      </c>
    </row>
    <row r="3" spans="1:39" s="5" customFormat="1" ht="42.75" x14ac:dyDescent="0.25">
      <c r="A3" s="10">
        <v>2</v>
      </c>
      <c r="B3" s="11" t="s">
        <v>47</v>
      </c>
      <c r="C3" s="10" t="s">
        <v>46</v>
      </c>
      <c r="D3" s="10" t="s">
        <v>8</v>
      </c>
      <c r="E3" s="9">
        <v>1299</v>
      </c>
      <c r="F3" s="8" t="s">
        <v>4</v>
      </c>
      <c r="G3" s="7">
        <f>ROUND('[1]Годишња расподела '!J3/6,0)</f>
        <v>2</v>
      </c>
      <c r="H3" s="7">
        <f>ROUND('[1]Годишња расподела '!K3/6,0)</f>
        <v>0</v>
      </c>
      <c r="I3" s="7">
        <f>ROUND('[1]Годишња расподела '!L3/6,0)</f>
        <v>0</v>
      </c>
      <c r="J3" s="7">
        <f>ROUND('[1]Годишња расподела '!M3/6,0)</f>
        <v>60</v>
      </c>
      <c r="K3" s="7">
        <f>ROUND('[1]Годишња расподела '!N3/6,0)</f>
        <v>0</v>
      </c>
      <c r="L3" s="7">
        <f>ROUND('[1]Годишња расподела '!O3/6,0)</f>
        <v>0</v>
      </c>
      <c r="M3" s="7">
        <f>ROUND('[1]Годишња расподела '!P3/6,0)</f>
        <v>40</v>
      </c>
      <c r="N3" s="7">
        <f>ROUND('[1]Годишња расподела '!Q3/6,0)</f>
        <v>2</v>
      </c>
      <c r="O3" s="7">
        <f>ROUND('[1]Годишња расподела '!R3/6,0)</f>
        <v>0</v>
      </c>
      <c r="P3" s="7">
        <f>ROUND('[1]Годишња расподела '!S3/6,0)</f>
        <v>1</v>
      </c>
      <c r="Q3" s="7">
        <f>ROUND('[1]Годишња расподела '!T3/6,0)</f>
        <v>0</v>
      </c>
      <c r="R3" s="7">
        <f>ROUND('[1]Годишња расподела '!U3/6,0)</f>
        <v>0</v>
      </c>
      <c r="S3" s="7">
        <f>ROUND('[1]Годишња расподела '!V3/6,0)</f>
        <v>0</v>
      </c>
      <c r="T3" s="7">
        <f>ROUND('[1]Годишња расподела '!W3/6,0)</f>
        <v>0</v>
      </c>
      <c r="U3" s="7">
        <v>25</v>
      </c>
      <c r="V3" s="7">
        <f>ROUND('[1]Годишња расподела '!Y3/6,0)</f>
        <v>0</v>
      </c>
      <c r="W3" s="7">
        <f>ROUND('[1]Годишња расподела '!Z3/6,0)</f>
        <v>0</v>
      </c>
      <c r="X3" s="7">
        <f>ROUND('[1]Годишња расподела '!AA3/6,0)</f>
        <v>0</v>
      </c>
      <c r="Y3" s="7">
        <f>ROUND('[1]Годишња расподела '!AB3/6,0)</f>
        <v>1</v>
      </c>
      <c r="Z3" s="7">
        <f>ROUND('[1]Годишња расподела '!AC3/6,0)</f>
        <v>3</v>
      </c>
      <c r="AA3" s="7">
        <f>ROUND('[1]Годишња расподела '!AD3/6,0)</f>
        <v>0</v>
      </c>
      <c r="AB3" s="7">
        <v>10</v>
      </c>
      <c r="AC3" s="7">
        <f>ROUND('[1]Годишња расподела '!AF3/6,0)</f>
        <v>63</v>
      </c>
      <c r="AD3" s="7">
        <f>ROUND('[1]Годишња расподела '!AG3/6,0)</f>
        <v>1</v>
      </c>
      <c r="AE3" s="7">
        <f>ROUND('[1]Годишња расподела '!AH3/6,0)</f>
        <v>10</v>
      </c>
      <c r="AF3" s="7">
        <f>ROUND('[1]Годишња расподела '!AI3/6,0)</f>
        <v>0</v>
      </c>
      <c r="AG3" s="7">
        <f>ROUND('[1]Годишња расподела '!AJ3/6,0)</f>
        <v>0</v>
      </c>
      <c r="AH3" s="7">
        <f>ROUND('[1]Годишња расподела '!AK3/6,0)</f>
        <v>0</v>
      </c>
      <c r="AI3" s="7">
        <f>ROUND('[1]Годишња расподела '!AL3/6,0)</f>
        <v>10</v>
      </c>
      <c r="AJ3" s="7">
        <f>ROUND('[1]Годишња расподела '!AM3/6,0)</f>
        <v>0</v>
      </c>
      <c r="AK3" s="7">
        <f>ROUND('[1]Годишња расподела '!AN3/6,0)</f>
        <v>0</v>
      </c>
      <c r="AL3" s="7">
        <f>ROUND('[1]Годишња расподела '!AO3/6,0)</f>
        <v>0</v>
      </c>
      <c r="AM3" s="6">
        <f>SUM(G3:AL3)</f>
        <v>228</v>
      </c>
    </row>
    <row r="4" spans="1:39" s="5" customFormat="1" ht="28.5" x14ac:dyDescent="0.25">
      <c r="A4" s="10">
        <v>3</v>
      </c>
      <c r="B4" s="11" t="s">
        <v>45</v>
      </c>
      <c r="C4" s="10" t="s">
        <v>44</v>
      </c>
      <c r="D4" s="10" t="s">
        <v>8</v>
      </c>
      <c r="E4" s="9">
        <v>1389</v>
      </c>
      <c r="F4" s="8" t="s">
        <v>7</v>
      </c>
      <c r="G4" s="7">
        <f>ROUND('[1]Годишња расподела '!J4/6,0)</f>
        <v>0</v>
      </c>
      <c r="H4" s="7">
        <f>ROUND('[1]Годишња расподела '!K4/6,0)</f>
        <v>0</v>
      </c>
      <c r="I4" s="7">
        <f>ROUND('[1]Годишња расподела '!L4/6,0)</f>
        <v>0</v>
      </c>
      <c r="J4" s="7">
        <f>ROUND('[1]Годишња расподела '!M4/6,0)</f>
        <v>0</v>
      </c>
      <c r="K4" s="7">
        <f>ROUND('[1]Годишња расподела '!N4/6,0)</f>
        <v>0</v>
      </c>
      <c r="L4" s="7">
        <f>ROUND('[1]Годишња расподела '!O4/6,0)</f>
        <v>0</v>
      </c>
      <c r="M4" s="7">
        <f>ROUND('[1]Годишња расподела '!P4/6,0)</f>
        <v>2</v>
      </c>
      <c r="N4" s="7">
        <f>ROUND('[1]Годишња расподела '!Q4/6,0)</f>
        <v>0</v>
      </c>
      <c r="O4" s="7">
        <f>ROUND('[1]Годишња расподела '!R4/6,0)</f>
        <v>0</v>
      </c>
      <c r="P4" s="7">
        <f>ROUND('[1]Годишња расподела '!S4/6,0)</f>
        <v>0</v>
      </c>
      <c r="Q4" s="7">
        <f>ROUND('[1]Годишња расподела '!T4/6,0)</f>
        <v>0</v>
      </c>
      <c r="R4" s="7">
        <v>3</v>
      </c>
      <c r="S4" s="7">
        <f>ROUND('[1]Годишња расподела '!V4/6,0)</f>
        <v>0</v>
      </c>
      <c r="T4" s="7">
        <f>ROUND('[1]Годишња расподела '!W4/6,0)</f>
        <v>0</v>
      </c>
      <c r="U4" s="7">
        <f>ROUND('[1]Годишња расподела '!X4/6,0)</f>
        <v>1</v>
      </c>
      <c r="V4" s="7">
        <f>ROUND('[1]Годишња расподела '!Y4/6,0)</f>
        <v>0</v>
      </c>
      <c r="W4" s="7">
        <f>ROUND('[1]Годишња расподела '!Z4/6,0)</f>
        <v>0</v>
      </c>
      <c r="X4" s="7">
        <f>ROUND('[1]Годишња расподела '!AA4/6,0)</f>
        <v>0</v>
      </c>
      <c r="Y4" s="7">
        <f>ROUND('[1]Годишња расподела '!AB4/6,0)</f>
        <v>0</v>
      </c>
      <c r="Z4" s="7">
        <f>ROUND('[1]Годишња расподела '!AC4/6,0)</f>
        <v>0</v>
      </c>
      <c r="AA4" s="7">
        <f>ROUND('[1]Годишња расподела '!AD4/6,0)</f>
        <v>0</v>
      </c>
      <c r="AB4" s="7">
        <f>ROUND('[1]Годишња расподела '!AE4/6,0)</f>
        <v>0</v>
      </c>
      <c r="AC4" s="7">
        <f>ROUND('[1]Годишња расподела '!AF4/6,0)</f>
        <v>1</v>
      </c>
      <c r="AD4" s="7">
        <f>ROUND('[1]Годишња расподела '!AG4/6,0)</f>
        <v>0</v>
      </c>
      <c r="AE4" s="7">
        <f>ROUND('[1]Годишња расподела '!AH4/6,0)</f>
        <v>0</v>
      </c>
      <c r="AF4" s="7">
        <f>ROUND('[1]Годишња расподела '!AI4/6,0)</f>
        <v>0</v>
      </c>
      <c r="AG4" s="7">
        <f>ROUND('[1]Годишња расподела '!AJ4/6,0)</f>
        <v>0</v>
      </c>
      <c r="AH4" s="7">
        <f>ROUND('[1]Годишња расподела '!AK4/6,0)</f>
        <v>0</v>
      </c>
      <c r="AI4" s="7">
        <f>ROUND('[1]Годишња расподела '!AL4/6,0)</f>
        <v>1</v>
      </c>
      <c r="AJ4" s="7">
        <f>ROUND('[1]Годишња расподела '!AM4/6,0)</f>
        <v>1</v>
      </c>
      <c r="AK4" s="7">
        <f>ROUND('[1]Годишња расподела '!AN4/6,0)</f>
        <v>0</v>
      </c>
      <c r="AL4" s="7">
        <f>ROUND('[1]Годишња расподела '!AO4/6,0)</f>
        <v>0</v>
      </c>
      <c r="AM4" s="6">
        <f>SUM(G4:AL4)</f>
        <v>9</v>
      </c>
    </row>
    <row r="5" spans="1:39" s="5" customFormat="1" ht="71.25" x14ac:dyDescent="0.25">
      <c r="A5" s="10">
        <v>4</v>
      </c>
      <c r="B5" s="11" t="s">
        <v>43</v>
      </c>
      <c r="C5" s="10" t="s">
        <v>42</v>
      </c>
      <c r="D5" s="10" t="s">
        <v>8</v>
      </c>
      <c r="E5" s="9">
        <v>4399</v>
      </c>
      <c r="F5" s="8" t="s">
        <v>7</v>
      </c>
      <c r="G5" s="7">
        <f>ROUND('[1]Годишња расподела '!J5/6,0)</f>
        <v>2</v>
      </c>
      <c r="H5" s="7">
        <f>ROUND('[1]Годишња расподела '!K5/6,0)</f>
        <v>1</v>
      </c>
      <c r="I5" s="7">
        <f>ROUND('[1]Годишња расподела '!L5/6,0)</f>
        <v>0</v>
      </c>
      <c r="J5" s="7">
        <f>ROUND('[1]Годишња расподела '!M5/6,0)</f>
        <v>5</v>
      </c>
      <c r="K5" s="7">
        <f>ROUND('[1]Годишња расподела '!N5/6,0)</f>
        <v>1</v>
      </c>
      <c r="L5" s="7">
        <f>ROUND('[1]Годишња расподела '!O5/6,0)</f>
        <v>0</v>
      </c>
      <c r="M5" s="7">
        <f>ROUND('[1]Годишња расподела '!P5/6,0)</f>
        <v>20</v>
      </c>
      <c r="N5" s="7">
        <f>ROUND('[1]Годишња расподела '!Q5/6,0)</f>
        <v>2</v>
      </c>
      <c r="O5" s="7">
        <f>ROUND('[1]Годишња расподела '!R5/6,0)</f>
        <v>2</v>
      </c>
      <c r="P5" s="7">
        <f>ROUND('[1]Годишња расподела '!S5/6,0)</f>
        <v>2</v>
      </c>
      <c r="Q5" s="7">
        <f>ROUND('[1]Годишња расподела '!T5/6,0)</f>
        <v>3</v>
      </c>
      <c r="R5" s="7">
        <f>ROUND('[1]Годишња расподела '!U5/6,0)</f>
        <v>0</v>
      </c>
      <c r="S5" s="7">
        <f>ROUND('[1]Годишња расподела '!V5/6,0)</f>
        <v>0</v>
      </c>
      <c r="T5" s="7">
        <f>ROUND('[1]Годишња расподела '!W5/6,0)</f>
        <v>0</v>
      </c>
      <c r="U5" s="7">
        <v>10</v>
      </c>
      <c r="V5" s="7">
        <f>ROUND('[1]Годишња расподела '!Y5/6,0)</f>
        <v>0</v>
      </c>
      <c r="W5" s="7">
        <f>ROUND('[1]Годишња расподела '!Z5/6,0)</f>
        <v>0</v>
      </c>
      <c r="X5" s="7">
        <f>ROUND('[1]Годишња расподела '!AA5/6,0)</f>
        <v>0</v>
      </c>
      <c r="Y5" s="7">
        <f>ROUND('[1]Годишња расподела '!AB5/6,0)</f>
        <v>0</v>
      </c>
      <c r="Z5" s="7">
        <f>ROUND('[1]Годишња расподела '!AC5/6,0)</f>
        <v>2</v>
      </c>
      <c r="AA5" s="7">
        <f>ROUND('[1]Годишња расподела '!AD5/6,0)</f>
        <v>3</v>
      </c>
      <c r="AB5" s="7">
        <f>ROUND('[1]Годишња расподела '!AE5/6,0)</f>
        <v>3</v>
      </c>
      <c r="AC5" s="7">
        <f>ROUND('[1]Годишња расподела '!AF5/6,0)</f>
        <v>13</v>
      </c>
      <c r="AD5" s="7">
        <f>ROUND('[1]Годишња расподела '!AG5/6,0)</f>
        <v>3</v>
      </c>
      <c r="AE5" s="7">
        <f>ROUND('[1]Годишња расподела '!AH5/6,0)</f>
        <v>0</v>
      </c>
      <c r="AF5" s="7">
        <f>ROUND('[1]Годишња расподела '!AI5/6,0)</f>
        <v>3</v>
      </c>
      <c r="AG5" s="7">
        <f>ROUND('[1]Годишња расподела '!AJ5/6,0)</f>
        <v>0</v>
      </c>
      <c r="AH5" s="7">
        <f>ROUND('[1]Годишња расподела '!AK5/6,0)</f>
        <v>0</v>
      </c>
      <c r="AI5" s="7">
        <f>ROUND('[1]Годишња расподела '!AL5/6,0)</f>
        <v>7</v>
      </c>
      <c r="AJ5" s="7">
        <v>25</v>
      </c>
      <c r="AK5" s="7">
        <f>ROUND('[1]Годишња расподела '!AN5/6,0)</f>
        <v>0</v>
      </c>
      <c r="AL5" s="7">
        <f>ROUND('[1]Годишња расподела '!AO5/6,0)</f>
        <v>0</v>
      </c>
      <c r="AM5" s="6">
        <f>SUM(G5:AL5)</f>
        <v>107</v>
      </c>
    </row>
    <row r="6" spans="1:39" s="5" customFormat="1" ht="28.5" x14ac:dyDescent="0.25">
      <c r="A6" s="10">
        <v>6</v>
      </c>
      <c r="B6" s="11" t="s">
        <v>41</v>
      </c>
      <c r="C6" s="10" t="s">
        <v>40</v>
      </c>
      <c r="D6" s="10" t="s">
        <v>8</v>
      </c>
      <c r="E6" s="9">
        <v>556</v>
      </c>
      <c r="F6" s="8" t="s">
        <v>7</v>
      </c>
      <c r="G6" s="7">
        <f>ROUND('[1]Годишња расподела '!J6/6,0)</f>
        <v>1</v>
      </c>
      <c r="H6" s="7">
        <f>ROUND('[1]Годишња расподела '!K6/6,0)</f>
        <v>2</v>
      </c>
      <c r="I6" s="7">
        <f>ROUND('[1]Годишња расподела '!L6/6,0)</f>
        <v>0</v>
      </c>
      <c r="J6" s="7">
        <f>ROUND('[1]Годишња расподела '!M6/6,0)</f>
        <v>2</v>
      </c>
      <c r="K6" s="7">
        <f>ROUND('[1]Годишња расподела '!N6/6,0)</f>
        <v>2</v>
      </c>
      <c r="L6" s="7">
        <f>ROUND('[1]Годишња расподела '!O6/6,0)</f>
        <v>0</v>
      </c>
      <c r="M6" s="7">
        <f>ROUND('[1]Годишња расподела '!P6/6,0)</f>
        <v>1</v>
      </c>
      <c r="N6" s="7">
        <f>ROUND('[1]Годишња расподела '!Q6/6,0)</f>
        <v>0</v>
      </c>
      <c r="O6" s="7">
        <f>ROUND('[1]Годишња расподела '!R6/6,0)</f>
        <v>0</v>
      </c>
      <c r="P6" s="7">
        <f>ROUND('[1]Годишња расподела '!S6/6,0)</f>
        <v>0</v>
      </c>
      <c r="Q6" s="7">
        <f>ROUND('[1]Годишња расподела '!T6/6,0)</f>
        <v>1</v>
      </c>
      <c r="R6" s="7">
        <v>7</v>
      </c>
      <c r="S6" s="7">
        <f>ROUND('[1]Годишња расподела '!V6/6,0)</f>
        <v>0</v>
      </c>
      <c r="T6" s="7">
        <f>ROUND('[1]Годишња расподела '!W6/6,0)</f>
        <v>33</v>
      </c>
      <c r="U6" s="7">
        <f>ROUND('[1]Годишња расподела '!X6/6,0)</f>
        <v>3</v>
      </c>
      <c r="V6" s="7">
        <f>ROUND('[1]Годишња расподела '!Y6/6,0)</f>
        <v>33</v>
      </c>
      <c r="W6" s="7">
        <v>16</v>
      </c>
      <c r="X6" s="7">
        <f>ROUND('[1]Годишња расподела '!AA6/6,0)</f>
        <v>8</v>
      </c>
      <c r="Y6" s="7">
        <f>ROUND('[1]Годишња расподела '!AB6/6,0)</f>
        <v>1</v>
      </c>
      <c r="Z6" s="7">
        <v>0</v>
      </c>
      <c r="AA6" s="7">
        <f>ROUND('[1]Годишња расподела '!AD6/6,0)</f>
        <v>1</v>
      </c>
      <c r="AB6" s="7">
        <f>ROUND('[1]Годишња расподела '!AE6/6,0)</f>
        <v>2</v>
      </c>
      <c r="AC6" s="7">
        <f>ROUND('[1]Годишња расподела '!AF6/6,0)</f>
        <v>1</v>
      </c>
      <c r="AD6" s="7">
        <f>ROUND('[1]Годишња расподела '!AG6/6,0)</f>
        <v>12</v>
      </c>
      <c r="AE6" s="7">
        <f>ROUND('[1]Годишња расподела '!AH6/6,0)</f>
        <v>0</v>
      </c>
      <c r="AF6" s="7">
        <v>25</v>
      </c>
      <c r="AG6" s="7">
        <v>5</v>
      </c>
      <c r="AH6" s="7">
        <f>ROUND('[1]Годишња расподела '!AK6/6,0)</f>
        <v>0</v>
      </c>
      <c r="AI6" s="7">
        <f>ROUND('[1]Годишња расподела '!AL6/6,0)</f>
        <v>1</v>
      </c>
      <c r="AJ6" s="7">
        <f>ROUND('[1]Годишња расподела '!AM6/6,0)</f>
        <v>1</v>
      </c>
      <c r="AK6" s="7">
        <f>ROUND('[1]Годишња расподела '!AN6/6,0)</f>
        <v>0</v>
      </c>
      <c r="AL6" s="7">
        <f>ROUND('[1]Годишња расподела '!AO6/6,0)</f>
        <v>0</v>
      </c>
      <c r="AM6" s="6">
        <f>SUM(G6:AL6)</f>
        <v>158</v>
      </c>
    </row>
    <row r="7" spans="1:39" s="5" customFormat="1" ht="28.5" x14ac:dyDescent="0.25">
      <c r="A7" s="10">
        <v>7</v>
      </c>
      <c r="B7" s="11" t="s">
        <v>39</v>
      </c>
      <c r="C7" s="10" t="s">
        <v>38</v>
      </c>
      <c r="D7" s="10" t="s">
        <v>8</v>
      </c>
      <c r="E7" s="9">
        <v>782</v>
      </c>
      <c r="F7" s="8" t="s">
        <v>7</v>
      </c>
      <c r="G7" s="7">
        <f>ROUND('[1]Годишња расподела '!J7/6,0)</f>
        <v>0</v>
      </c>
      <c r="H7" s="7">
        <f>ROUND('[1]Годишња расподела '!K7/6,0)</f>
        <v>0</v>
      </c>
      <c r="I7" s="7">
        <f>ROUND('[1]Годишња расподела '!L7/6,0)</f>
        <v>0</v>
      </c>
      <c r="J7" s="7">
        <f>ROUND('[1]Годишња расподела '!M7/6,0)</f>
        <v>1</v>
      </c>
      <c r="K7" s="7">
        <f>ROUND('[1]Годишња расподела '!N7/6,0)</f>
        <v>0</v>
      </c>
      <c r="L7" s="7">
        <f>ROUND('[1]Годишња расподела '!O7/6,0)</f>
        <v>0</v>
      </c>
      <c r="M7" s="7">
        <f>ROUND('[1]Годишња расподела '!P7/6,0)</f>
        <v>3</v>
      </c>
      <c r="N7" s="7">
        <f>ROUND('[1]Годишња расподела '!Q7/6,0)</f>
        <v>0</v>
      </c>
      <c r="O7" s="7">
        <f>ROUND('[1]Годишња расподела '!R7/6,0)</f>
        <v>0</v>
      </c>
      <c r="P7" s="7">
        <f>ROUND('[1]Годишња расподела '!S7/6,0)</f>
        <v>0</v>
      </c>
      <c r="Q7" s="7">
        <f>ROUND('[1]Годишња расподела '!T7/6,0)</f>
        <v>1</v>
      </c>
      <c r="R7" s="7">
        <f>ROUND('[1]Годишња расподела '!U7/6,0)</f>
        <v>0</v>
      </c>
      <c r="S7" s="7">
        <f>ROUND('[1]Годишња расподела '!V7/6,0)</f>
        <v>0</v>
      </c>
      <c r="T7" s="7">
        <f>ROUND('[1]Годишња расподела '!W7/6,0)</f>
        <v>1</v>
      </c>
      <c r="U7" s="7">
        <f>ROUND('[1]Годишња расподела '!X7/6,0)</f>
        <v>0</v>
      </c>
      <c r="V7" s="7">
        <f>ROUND('[1]Годишња расподела '!Y7/6,0)</f>
        <v>0</v>
      </c>
      <c r="W7" s="7">
        <f>ROUND('[1]Годишња расподела '!Z7/6,0)</f>
        <v>0</v>
      </c>
      <c r="X7" s="7">
        <f>ROUND('[1]Годишња расподела '!AA7/6,0)</f>
        <v>0</v>
      </c>
      <c r="Y7" s="7">
        <f>ROUND('[1]Годишња расподела '!AB7/6,0)</f>
        <v>0</v>
      </c>
      <c r="Z7" s="7">
        <f>ROUND('[1]Годишња расподела '!AC7/6,0)</f>
        <v>0</v>
      </c>
      <c r="AA7" s="7">
        <f>ROUND('[1]Годишња расподела '!AD7/6,0)</f>
        <v>0</v>
      </c>
      <c r="AB7" s="7">
        <f>ROUND('[1]Годишња расподела '!AE7/6,0)</f>
        <v>0</v>
      </c>
      <c r="AC7" s="7">
        <f>ROUND('[1]Годишња расподела '!AF7/6,0)</f>
        <v>3</v>
      </c>
      <c r="AD7" s="7">
        <f>ROUND('[1]Годишња расподела '!AG7/6,0)</f>
        <v>3</v>
      </c>
      <c r="AE7" s="7">
        <f>ROUND('[1]Годишња расподела '!AH7/6,0)</f>
        <v>0</v>
      </c>
      <c r="AF7" s="7">
        <f>ROUND('[1]Годишња расподела '!AI7/6,0)</f>
        <v>1</v>
      </c>
      <c r="AG7" s="7">
        <f>ROUND('[1]Годишња расподела '!AJ7/6,0)</f>
        <v>0</v>
      </c>
      <c r="AH7" s="7">
        <f>ROUND('[1]Годишња расподела '!AK7/6,0)</f>
        <v>0</v>
      </c>
      <c r="AI7" s="7">
        <f>ROUND('[1]Годишња расподела '!AL7/6,0)</f>
        <v>0</v>
      </c>
      <c r="AJ7" s="7">
        <f>ROUND('[1]Годишња расподела '!AM7/6,0)</f>
        <v>1</v>
      </c>
      <c r="AK7" s="7">
        <f>ROUND('[1]Годишња расподела '!AN7/6,0)</f>
        <v>0</v>
      </c>
      <c r="AL7" s="7">
        <f>ROUND('[1]Годишња расподела '!AO7/6,0)</f>
        <v>0</v>
      </c>
      <c r="AM7" s="6">
        <f>SUM(G7:AL7)</f>
        <v>14</v>
      </c>
    </row>
    <row r="8" spans="1:39" s="5" customFormat="1" ht="28.5" x14ac:dyDescent="0.25">
      <c r="A8" s="10">
        <v>8</v>
      </c>
      <c r="B8" s="11" t="s">
        <v>37</v>
      </c>
      <c r="C8" s="10" t="s">
        <v>36</v>
      </c>
      <c r="D8" s="10" t="s">
        <v>8</v>
      </c>
      <c r="E8" s="9">
        <v>9898</v>
      </c>
      <c r="F8" s="8" t="s">
        <v>7</v>
      </c>
      <c r="G8" s="7">
        <f>ROUND('[1]Годишња расподела '!J8/6,0)</f>
        <v>1</v>
      </c>
      <c r="H8" s="7">
        <f>ROUND('[1]Годишња расподела '!K8/6,0)</f>
        <v>0</v>
      </c>
      <c r="I8" s="7">
        <f>ROUND('[1]Годишња расподела '!L8/6,0)</f>
        <v>0</v>
      </c>
      <c r="J8" s="7">
        <f>ROUND('[1]Годишња расподела '!M8/6,0)</f>
        <v>1</v>
      </c>
      <c r="K8" s="7">
        <f>ROUND('[1]Годишња расподела '!N8/6,0)</f>
        <v>0</v>
      </c>
      <c r="L8" s="7">
        <f>ROUND('[1]Годишња расподела '!O8/6,0)</f>
        <v>0</v>
      </c>
      <c r="M8" s="7">
        <f>ROUND('[1]Годишња расподела '!P8/6,0)</f>
        <v>7</v>
      </c>
      <c r="N8" s="7">
        <f>ROUND('[1]Годишња расподела '!Q8/6,0)</f>
        <v>1</v>
      </c>
      <c r="O8" s="7">
        <f>ROUND('[1]Годишња расподела '!R8/6,0)</f>
        <v>2</v>
      </c>
      <c r="P8" s="7">
        <f>ROUND('[1]Годишња расподела '!S8/6,0)</f>
        <v>1</v>
      </c>
      <c r="Q8" s="7">
        <f>ROUND('[1]Годишња расподела '!T8/6,0)</f>
        <v>1</v>
      </c>
      <c r="R8" s="7">
        <f>ROUND('[1]Годишња расподела '!U8/6,0)</f>
        <v>0</v>
      </c>
      <c r="S8" s="7">
        <f>ROUND('[1]Годишња расподела '!V8/6,0)</f>
        <v>0</v>
      </c>
      <c r="T8" s="7">
        <f>ROUND('[1]Годишња расподела '!W8/6,0)</f>
        <v>0</v>
      </c>
      <c r="U8" s="7">
        <f>ROUND('[1]Годишња расподела '!X8/6,0)</f>
        <v>1</v>
      </c>
      <c r="V8" s="7">
        <f>ROUND('[1]Годишња расподела '!Y8/6,0)</f>
        <v>0</v>
      </c>
      <c r="W8" s="7">
        <f>ROUND('[1]Годишња расподела '!Z8/6,0)</f>
        <v>0</v>
      </c>
      <c r="X8" s="7">
        <f>ROUND('[1]Годишња расподела '!AA8/6,0)</f>
        <v>0</v>
      </c>
      <c r="Y8" s="7">
        <f>ROUND('[1]Годишња расподела '!AB8/6,0)</f>
        <v>0</v>
      </c>
      <c r="Z8" s="7">
        <f>ROUND('[1]Годишња расподела '!AC8/6,0)</f>
        <v>1</v>
      </c>
      <c r="AA8" s="7">
        <f>ROUND('[1]Годишња расподела '!AD8/6,0)</f>
        <v>1</v>
      </c>
      <c r="AB8" s="7">
        <f>ROUND('[1]Годишња расподела '!AE8/6,0)</f>
        <v>1</v>
      </c>
      <c r="AC8" s="7">
        <f>ROUND('[1]Годишња расподела '!AF8/6,0)</f>
        <v>1</v>
      </c>
      <c r="AD8" s="7">
        <f>ROUND('[1]Годишња расподела '!AG8/6,0)</f>
        <v>1</v>
      </c>
      <c r="AE8" s="7">
        <f>ROUND('[1]Годишња расподела '!AH8/6,0)</f>
        <v>0</v>
      </c>
      <c r="AF8" s="7">
        <f>ROUND('[1]Годишња расподела '!AI8/6,0)</f>
        <v>1</v>
      </c>
      <c r="AG8" s="7">
        <f>ROUND('[1]Годишња расподела '!AJ8/6,0)</f>
        <v>0</v>
      </c>
      <c r="AH8" s="7">
        <f>ROUND('[1]Годишња расподела '!AK8/6,0)</f>
        <v>0</v>
      </c>
      <c r="AI8" s="7">
        <f>ROUND('[1]Годишња расподела '!AL8/6,0)</f>
        <v>0</v>
      </c>
      <c r="AJ8" s="7">
        <f>ROUND('[1]Годишња расподела '!AM8/6,0)</f>
        <v>10</v>
      </c>
      <c r="AK8" s="7">
        <f>ROUND('[1]Годишња расподела '!AN8/6,0)</f>
        <v>0</v>
      </c>
      <c r="AL8" s="7">
        <f>ROUND('[1]Годишња расподела '!AO8/6,0)</f>
        <v>0</v>
      </c>
      <c r="AM8" s="6">
        <f>SUM(G8:AL8)</f>
        <v>31</v>
      </c>
    </row>
    <row r="9" spans="1:39" s="5" customFormat="1" ht="85.5" x14ac:dyDescent="0.25">
      <c r="A9" s="10">
        <v>9</v>
      </c>
      <c r="B9" s="11" t="s">
        <v>35</v>
      </c>
      <c r="C9" s="10" t="s">
        <v>34</v>
      </c>
      <c r="D9" s="10" t="s">
        <v>8</v>
      </c>
      <c r="E9" s="9">
        <v>43660</v>
      </c>
      <c r="F9" s="8" t="s">
        <v>4</v>
      </c>
      <c r="G9" s="7">
        <f>ROUND('[1]Годишња расподела '!J9/6,0)</f>
        <v>0</v>
      </c>
      <c r="H9" s="7">
        <f>ROUND('[1]Годишња расподела '!K9/6,0)</f>
        <v>0</v>
      </c>
      <c r="I9" s="7">
        <f>ROUND('[1]Годишња расподела '!L9/6,0)</f>
        <v>0</v>
      </c>
      <c r="J9" s="7">
        <f>ROUND('[1]Годишња расподела '!M9/6,0)</f>
        <v>0</v>
      </c>
      <c r="K9" s="7">
        <f>ROUND('[1]Годишња расподела '!N9/6,0)</f>
        <v>0</v>
      </c>
      <c r="L9" s="7">
        <f>ROUND('[1]Годишња расподела '!O9/6,0)</f>
        <v>0</v>
      </c>
      <c r="M9" s="7">
        <f>ROUND('[1]Годишња расподела '!P9/6,0)</f>
        <v>0</v>
      </c>
      <c r="N9" s="7">
        <f>ROUND('[1]Годишња расподела '!Q9/6,0)</f>
        <v>1</v>
      </c>
      <c r="O9" s="7">
        <f>ROUND('[1]Годишња расподела '!R9/6,0)</f>
        <v>0</v>
      </c>
      <c r="P9" s="7">
        <f>ROUND('[1]Годишња расподела '!S9/6,0)</f>
        <v>0</v>
      </c>
      <c r="Q9" s="7">
        <f>ROUND('[1]Годишња расподела '!T9/6,0)</f>
        <v>0</v>
      </c>
      <c r="R9" s="7">
        <f>ROUND('[1]Годишња расподела '!U9/6,0)</f>
        <v>0</v>
      </c>
      <c r="S9" s="7">
        <f>ROUND('[1]Годишња расподела '!V9/6,0)</f>
        <v>0</v>
      </c>
      <c r="T9" s="7">
        <f>ROUND('[1]Годишња расподела '!W9/6,0)</f>
        <v>0</v>
      </c>
      <c r="U9" s="7">
        <f>ROUND('[1]Годишња расподела '!X9/6,0)</f>
        <v>0</v>
      </c>
      <c r="V9" s="7">
        <f>ROUND('[1]Годишња расподела '!Y9/6,0)</f>
        <v>0</v>
      </c>
      <c r="W9" s="7">
        <f>ROUND('[1]Годишња расподела '!Z9/6,0)</f>
        <v>0</v>
      </c>
      <c r="X9" s="7">
        <f>ROUND('[1]Годишња расподела '!AA9/6,0)</f>
        <v>0</v>
      </c>
      <c r="Y9" s="7">
        <f>ROUND('[1]Годишња расподела '!AB9/6,0)</f>
        <v>0</v>
      </c>
      <c r="Z9" s="7">
        <f>ROUND('[1]Годишња расподела '!AC9/6,0)</f>
        <v>0</v>
      </c>
      <c r="AA9" s="7">
        <f>ROUND('[1]Годишња расподела '!AD9/6,0)</f>
        <v>0</v>
      </c>
      <c r="AB9" s="7">
        <f>ROUND('[1]Годишња расподела '!AE9/6,0)</f>
        <v>0</v>
      </c>
      <c r="AC9" s="7">
        <f>ROUND('[1]Годишња расподела '!AF9/6,0)</f>
        <v>0</v>
      </c>
      <c r="AD9" s="7">
        <f>ROUND('[1]Годишња расподела '!AG9/6,0)</f>
        <v>0</v>
      </c>
      <c r="AE9" s="7">
        <f>ROUND('[1]Годишња расподела '!AH9/6,0)</f>
        <v>0</v>
      </c>
      <c r="AF9" s="7">
        <f>ROUND('[1]Годишња расподела '!AI9/6,0)</f>
        <v>0</v>
      </c>
      <c r="AG9" s="7">
        <f>ROUND('[1]Годишња расподела '!AJ9/6,0)</f>
        <v>0</v>
      </c>
      <c r="AH9" s="7">
        <f>ROUND('[1]Годишња расподела '!AK9/6,0)</f>
        <v>0</v>
      </c>
      <c r="AI9" s="7">
        <f>ROUND('[1]Годишња расподела '!AL9/6,0)</f>
        <v>0</v>
      </c>
      <c r="AJ9" s="7">
        <f>ROUND('[1]Годишња расподела '!AM9/6,0)</f>
        <v>1</v>
      </c>
      <c r="AK9" s="7">
        <f>ROUND('[1]Годишња расподела '!AN9/6,0)</f>
        <v>0</v>
      </c>
      <c r="AL9" s="7">
        <f>ROUND('[1]Годишња расподела '!AO9/6,0)</f>
        <v>0</v>
      </c>
      <c r="AM9" s="6">
        <f>SUM(G9:AL9)</f>
        <v>2</v>
      </c>
    </row>
    <row r="10" spans="1:39" s="5" customFormat="1" ht="42.75" x14ac:dyDescent="0.25">
      <c r="A10" s="10">
        <v>10</v>
      </c>
      <c r="B10" s="11" t="s">
        <v>33</v>
      </c>
      <c r="C10" s="10" t="s">
        <v>32</v>
      </c>
      <c r="D10" s="10" t="s">
        <v>8</v>
      </c>
      <c r="E10" s="9">
        <v>21695</v>
      </c>
      <c r="F10" s="8" t="s">
        <v>14</v>
      </c>
      <c r="G10" s="7">
        <f>ROUND('[1]Годишња расподела '!J10/6,0)</f>
        <v>0</v>
      </c>
      <c r="H10" s="7">
        <f>ROUND('[1]Годишња расподела '!K10/6,0)</f>
        <v>0</v>
      </c>
      <c r="I10" s="7">
        <f>ROUND('[1]Годишња расподела '!L10/6,0)</f>
        <v>0</v>
      </c>
      <c r="J10" s="7">
        <f>ROUND('[1]Годишња расподела '!M10/6,0)</f>
        <v>0</v>
      </c>
      <c r="K10" s="7">
        <f>ROUND('[1]Годишња расподела '!N10/6,0)</f>
        <v>0</v>
      </c>
      <c r="L10" s="7">
        <f>ROUND('[1]Годишња расподела '!O10/6,0)</f>
        <v>0</v>
      </c>
      <c r="M10" s="7">
        <f>ROUND('[1]Годишња расподела '!P10/6,0)</f>
        <v>0</v>
      </c>
      <c r="N10" s="7">
        <f>ROUND('[1]Годишња расподела '!Q10/6,0)</f>
        <v>0</v>
      </c>
      <c r="O10" s="7">
        <f>ROUND('[1]Годишња расподела '!R10/6,0)</f>
        <v>0</v>
      </c>
      <c r="P10" s="7">
        <f>ROUND('[1]Годишња расподела '!S10/6,0)</f>
        <v>0</v>
      </c>
      <c r="Q10" s="7">
        <f>ROUND('[1]Годишња расподела '!T10/6,0)</f>
        <v>0</v>
      </c>
      <c r="R10" s="7">
        <f>ROUND('[1]Годишња расподела '!U10/6,0)</f>
        <v>0</v>
      </c>
      <c r="S10" s="7">
        <f>ROUND('[1]Годишња расподела '!V10/6,0)</f>
        <v>0</v>
      </c>
      <c r="T10" s="7">
        <f>ROUND('[1]Годишња расподела '!W10/6,0)</f>
        <v>0</v>
      </c>
      <c r="U10" s="7">
        <f>ROUND('[1]Годишња расподела '!X10/6,0)</f>
        <v>0</v>
      </c>
      <c r="V10" s="7">
        <f>ROUND('[1]Годишња расподела '!Y10/6,0)</f>
        <v>0</v>
      </c>
      <c r="W10" s="7">
        <f>ROUND('[1]Годишња расподела '!Z10/6,0)</f>
        <v>0</v>
      </c>
      <c r="X10" s="7">
        <f>ROUND('[1]Годишња расподела '!AA10/6,0)</f>
        <v>0</v>
      </c>
      <c r="Y10" s="7">
        <f>ROUND('[1]Годишња расподела '!AB10/6,0)</f>
        <v>0</v>
      </c>
      <c r="Z10" s="7">
        <f>ROUND('[1]Годишња расподела '!AC10/6,0)</f>
        <v>0</v>
      </c>
      <c r="AA10" s="7">
        <f>ROUND('[1]Годишња расподела '!AD10/6,0)</f>
        <v>0</v>
      </c>
      <c r="AB10" s="7">
        <f>ROUND('[1]Годишња расподела '!AE10/6,0)</f>
        <v>0</v>
      </c>
      <c r="AC10" s="7">
        <f>ROUND('[1]Годишња расподела '!AF10/6,0)</f>
        <v>0</v>
      </c>
      <c r="AD10" s="7">
        <f>ROUND('[1]Годишња расподела '!AG10/6,0)</f>
        <v>0</v>
      </c>
      <c r="AE10" s="7">
        <f>ROUND('[1]Годишња расподела '!AH10/6,0)</f>
        <v>0</v>
      </c>
      <c r="AF10" s="7">
        <f>ROUND('[1]Годишња расподела '!AI10/6,0)</f>
        <v>0</v>
      </c>
      <c r="AG10" s="7">
        <f>ROUND('[1]Годишња расподела '!AJ10/6,0)</f>
        <v>0</v>
      </c>
      <c r="AH10" s="7">
        <f>ROUND('[1]Годишња расподела '!AK10/6,0)</f>
        <v>0</v>
      </c>
      <c r="AI10" s="7">
        <f>ROUND('[1]Годишња расподела '!AL10/6,0)</f>
        <v>1</v>
      </c>
      <c r="AJ10" s="7">
        <f>ROUND('[1]Годишња расподела '!AM10/6,0)</f>
        <v>0</v>
      </c>
      <c r="AK10" s="7">
        <f>ROUND('[1]Годишња расподела '!AN10/6,0)</f>
        <v>0</v>
      </c>
      <c r="AL10" s="7">
        <f>ROUND('[1]Годишња расподела '!AO10/6,0)</f>
        <v>0</v>
      </c>
      <c r="AM10" s="6">
        <f>SUM(G10:AL10)</f>
        <v>1</v>
      </c>
    </row>
    <row r="11" spans="1:39" s="5" customFormat="1" ht="75" customHeight="1" x14ac:dyDescent="0.25">
      <c r="A11" s="10">
        <v>11</v>
      </c>
      <c r="B11" s="11" t="s">
        <v>31</v>
      </c>
      <c r="C11" s="10" t="s">
        <v>30</v>
      </c>
      <c r="D11" s="10" t="s">
        <v>8</v>
      </c>
      <c r="E11" s="9">
        <v>5198</v>
      </c>
      <c r="F11" s="8" t="s">
        <v>7</v>
      </c>
      <c r="G11" s="7">
        <f>ROUND('[1]Годишња расподела '!J11/6,0)</f>
        <v>10</v>
      </c>
      <c r="H11" s="7">
        <f>ROUND('[1]Годишња расподела '!K11/6,0)</f>
        <v>30</v>
      </c>
      <c r="I11" s="7">
        <f>ROUND('[1]Годишња расподела '!L11/6,0)</f>
        <v>0</v>
      </c>
      <c r="J11" s="7">
        <f>ROUND('[1]Годишња расподела '!M11/6,0)</f>
        <v>30</v>
      </c>
      <c r="K11" s="7">
        <f>ROUND('[1]Годишња расподела '!N11/6,0)</f>
        <v>10</v>
      </c>
      <c r="L11" s="7">
        <f>ROUND('[1]Годишња расподела '!O11/6,0)</f>
        <v>0</v>
      </c>
      <c r="M11" s="7">
        <f>ROUND('[1]Годишња расподела '!P11/6,0)</f>
        <v>100</v>
      </c>
      <c r="N11" s="7">
        <v>15</v>
      </c>
      <c r="O11" s="7">
        <v>15</v>
      </c>
      <c r="P11" s="7">
        <v>15</v>
      </c>
      <c r="Q11" s="7">
        <v>15</v>
      </c>
      <c r="R11" s="7">
        <f>ROUND('[1]Годишња расподела '!U11/6,0)</f>
        <v>2</v>
      </c>
      <c r="S11" s="7">
        <f>ROUND('[1]Годишња расподела '!V11/6,0)</f>
        <v>0</v>
      </c>
      <c r="T11" s="7">
        <f>ROUND('[1]Годишња расподела '!W11/6,0)</f>
        <v>2</v>
      </c>
      <c r="U11" s="7">
        <v>100</v>
      </c>
      <c r="V11" s="7">
        <f>ROUND('[1]Годишња расподела '!Y11/6,0)</f>
        <v>2</v>
      </c>
      <c r="W11" s="7">
        <f>ROUND('[1]Годишња расподела '!Z11/6,0)</f>
        <v>0</v>
      </c>
      <c r="X11" s="7">
        <f>ROUND('[1]Годишња расподела '!AA11/6,0)</f>
        <v>0</v>
      </c>
      <c r="Y11" s="7">
        <f>ROUND('[1]Годишња расподела '!AB11/6,0)</f>
        <v>2</v>
      </c>
      <c r="Z11" s="7">
        <v>15</v>
      </c>
      <c r="AA11" s="7">
        <v>50</v>
      </c>
      <c r="AB11" s="7">
        <v>20</v>
      </c>
      <c r="AC11" s="7">
        <v>100</v>
      </c>
      <c r="AD11" s="7">
        <v>20</v>
      </c>
      <c r="AE11" s="7">
        <f>ROUND('[1]Годишња расподела '!AH11/6,0)</f>
        <v>10</v>
      </c>
      <c r="AF11" s="7">
        <v>25</v>
      </c>
      <c r="AG11" s="7">
        <f>ROUND('[1]Годишња расподела '!AJ11/6,0)</f>
        <v>0</v>
      </c>
      <c r="AH11" s="7">
        <f>ROUND('[1]Годишња расподела '!AK11/6,0)</f>
        <v>0</v>
      </c>
      <c r="AI11" s="7">
        <v>145</v>
      </c>
      <c r="AJ11" s="7">
        <v>220</v>
      </c>
      <c r="AK11" s="7">
        <f>ROUND('[1]Годишња расподела '!AN11/6,0)</f>
        <v>0</v>
      </c>
      <c r="AL11" s="7">
        <f>ROUND('[1]Годишња расподела '!AO11/6,0)</f>
        <v>0</v>
      </c>
      <c r="AM11" s="6">
        <f>SUM(G11:AL11)</f>
        <v>953</v>
      </c>
    </row>
    <row r="12" spans="1:39" s="5" customFormat="1" ht="28.5" x14ac:dyDescent="0.25">
      <c r="A12" s="10">
        <v>12</v>
      </c>
      <c r="B12" s="11" t="s">
        <v>29</v>
      </c>
      <c r="C12" s="10" t="s">
        <v>28</v>
      </c>
      <c r="D12" s="10" t="s">
        <v>1</v>
      </c>
      <c r="E12" s="9">
        <v>1099</v>
      </c>
      <c r="F12" s="8" t="s">
        <v>4</v>
      </c>
      <c r="G12" s="12">
        <v>11</v>
      </c>
      <c r="H12" s="12">
        <v>44</v>
      </c>
      <c r="I12" s="12">
        <f>ROUND('[1]Годишња расподела '!L12/6,0)</f>
        <v>2</v>
      </c>
      <c r="J12" s="12">
        <v>110</v>
      </c>
      <c r="K12" s="12">
        <v>16</v>
      </c>
      <c r="L12" s="12">
        <f>ROUND('[1]Годишња расподела '!O12/6,0)</f>
        <v>0</v>
      </c>
      <c r="M12" s="12">
        <v>55</v>
      </c>
      <c r="N12" s="12">
        <v>16</v>
      </c>
      <c r="O12" s="12">
        <v>22</v>
      </c>
      <c r="P12" s="12">
        <v>33</v>
      </c>
      <c r="Q12" s="12">
        <v>16</v>
      </c>
      <c r="R12" s="12">
        <v>11</v>
      </c>
      <c r="S12" s="12">
        <f>ROUND('[1]Годишња расподела '!V12/6,0)</f>
        <v>1</v>
      </c>
      <c r="T12" s="12">
        <v>16</v>
      </c>
      <c r="U12" s="12">
        <v>110</v>
      </c>
      <c r="V12" s="12">
        <v>4</v>
      </c>
      <c r="W12" s="12">
        <f>ROUND('[1]Годишња расподела '!Z12/6,0)</f>
        <v>0</v>
      </c>
      <c r="X12" s="12">
        <f>ROUND('[1]Годишња расподела '!AA12/6,0)</f>
        <v>0</v>
      </c>
      <c r="Y12" s="12">
        <v>4</v>
      </c>
      <c r="Z12" s="12">
        <v>44</v>
      </c>
      <c r="AA12" s="12">
        <v>55</v>
      </c>
      <c r="AB12" s="12">
        <v>55</v>
      </c>
      <c r="AC12" s="12">
        <v>165</v>
      </c>
      <c r="AD12" s="12">
        <v>44</v>
      </c>
      <c r="AE12" s="12">
        <v>44</v>
      </c>
      <c r="AF12" s="12">
        <v>22</v>
      </c>
      <c r="AG12" s="12">
        <f>ROUND('[1]Годишња расподела '!AJ12/6,0)</f>
        <v>0</v>
      </c>
      <c r="AH12" s="12">
        <f>ROUND('[1]Годишња расподела '!AK12/6,0)</f>
        <v>0</v>
      </c>
      <c r="AI12" s="12">
        <v>143</v>
      </c>
      <c r="AJ12" s="12">
        <v>660</v>
      </c>
      <c r="AK12" s="12">
        <f>ROUND('[1]Годишња расподела '!AN12/6,0)</f>
        <v>0</v>
      </c>
      <c r="AL12" s="12">
        <f>ROUND('[1]Годишња расподела '!AO12/6,0)</f>
        <v>0</v>
      </c>
      <c r="AM12" s="6">
        <f>SUM(G12:AL12)</f>
        <v>1703</v>
      </c>
    </row>
    <row r="13" spans="1:39" s="5" customFormat="1" ht="57" x14ac:dyDescent="0.25">
      <c r="A13" s="10">
        <v>13</v>
      </c>
      <c r="B13" s="11" t="s">
        <v>27</v>
      </c>
      <c r="C13" s="10" t="s">
        <v>26</v>
      </c>
      <c r="D13" s="10" t="s">
        <v>1</v>
      </c>
      <c r="E13" s="9">
        <v>1180</v>
      </c>
      <c r="F13" s="8" t="s">
        <v>4</v>
      </c>
      <c r="G13" s="12">
        <v>11</v>
      </c>
      <c r="H13" s="12">
        <v>55</v>
      </c>
      <c r="I13" s="12">
        <f>ROUND('[1]Годишња расподела '!L13/6,0)</f>
        <v>2</v>
      </c>
      <c r="J13" s="12">
        <v>16</v>
      </c>
      <c r="K13" s="12">
        <v>11</v>
      </c>
      <c r="L13" s="12">
        <f>ROUND('[1]Годишња расподела '!O13/6,0)</f>
        <v>0</v>
      </c>
      <c r="M13" s="12">
        <v>66</v>
      </c>
      <c r="N13" s="12">
        <f>ROUND('[1]Годишња расподела '!Q13/6,0)</f>
        <v>0</v>
      </c>
      <c r="O13" s="12">
        <v>33</v>
      </c>
      <c r="P13" s="12">
        <v>11</v>
      </c>
      <c r="Q13" s="12">
        <v>16</v>
      </c>
      <c r="R13" s="12">
        <f>ROUND('[1]Годишња расподела '!U13/6,0)</f>
        <v>0</v>
      </c>
      <c r="S13" s="12">
        <f>ROUND('[1]Годишња расподела '!V13/6,0)</f>
        <v>0</v>
      </c>
      <c r="T13" s="12">
        <v>4</v>
      </c>
      <c r="U13" s="12">
        <v>22</v>
      </c>
      <c r="V13" s="12">
        <f>ROUND('[1]Годишња расподела '!Y13/6,0)</f>
        <v>0</v>
      </c>
      <c r="W13" s="12">
        <f>ROUND('[1]Годишња расподела '!Z13/6,0)</f>
        <v>0</v>
      </c>
      <c r="X13" s="12">
        <f>ROUND('[1]Годишња расподела '!AA13/6,0)</f>
        <v>0</v>
      </c>
      <c r="Y13" s="12">
        <v>4</v>
      </c>
      <c r="Z13" s="12">
        <f>ROUND('[1]Годишња расподела '!AC13/6,0)</f>
        <v>0</v>
      </c>
      <c r="AA13" s="12">
        <v>4</v>
      </c>
      <c r="AB13" s="12">
        <v>33</v>
      </c>
      <c r="AC13" s="12">
        <v>55</v>
      </c>
      <c r="AD13" s="12">
        <f>ROUND('[1]Годишња расподела '!AG13/6,0)</f>
        <v>0</v>
      </c>
      <c r="AE13" s="12">
        <f>ROUND('[1]Годишња расподела '!AH13/6,0)</f>
        <v>0</v>
      </c>
      <c r="AF13" s="12">
        <v>22</v>
      </c>
      <c r="AG13" s="12">
        <f>ROUND('[1]Годишња расподела '!AJ13/6,0)</f>
        <v>0</v>
      </c>
      <c r="AH13" s="12">
        <f>ROUND('[1]Годишња расподела '!AK13/6,0)</f>
        <v>0</v>
      </c>
      <c r="AI13" s="12">
        <v>220</v>
      </c>
      <c r="AJ13" s="12">
        <v>275</v>
      </c>
      <c r="AK13" s="12">
        <f>ROUND('[1]Годишња расподела '!AN13/6,0)</f>
        <v>0</v>
      </c>
      <c r="AL13" s="12">
        <f>ROUND('[1]Годишња расподела '!AO13/6,0)</f>
        <v>0</v>
      </c>
      <c r="AM13" s="6">
        <f>SUM(G13:AL13)</f>
        <v>860</v>
      </c>
    </row>
    <row r="14" spans="1:39" s="5" customFormat="1" ht="42.75" x14ac:dyDescent="0.25">
      <c r="A14" s="10">
        <v>14</v>
      </c>
      <c r="B14" s="11" t="s">
        <v>25</v>
      </c>
      <c r="C14" s="10" t="s">
        <v>24</v>
      </c>
      <c r="D14" s="10" t="s">
        <v>8</v>
      </c>
      <c r="E14" s="9">
        <v>289</v>
      </c>
      <c r="F14" s="8" t="s">
        <v>14</v>
      </c>
      <c r="G14" s="7">
        <f>ROUND('[1]Годишња расподела '!J14/6,0)</f>
        <v>20</v>
      </c>
      <c r="H14" s="7">
        <v>36</v>
      </c>
      <c r="I14" s="7">
        <v>6</v>
      </c>
      <c r="J14" s="7">
        <v>53</v>
      </c>
      <c r="K14" s="7">
        <v>53</v>
      </c>
      <c r="L14" s="7">
        <v>6</v>
      </c>
      <c r="M14" s="7">
        <f>ROUND('[1]Годишња расподела '!P14/6,0)</f>
        <v>167</v>
      </c>
      <c r="N14" s="7">
        <v>16</v>
      </c>
      <c r="O14" s="7">
        <v>53</v>
      </c>
      <c r="P14" s="7">
        <v>60</v>
      </c>
      <c r="Q14" s="7">
        <v>4</v>
      </c>
      <c r="R14" s="7">
        <v>4</v>
      </c>
      <c r="S14" s="7">
        <v>4</v>
      </c>
      <c r="T14" s="7">
        <v>37</v>
      </c>
      <c r="U14" s="7">
        <v>137</v>
      </c>
      <c r="V14" s="7">
        <v>49</v>
      </c>
      <c r="W14" s="7">
        <v>4</v>
      </c>
      <c r="X14" s="7">
        <v>9</v>
      </c>
      <c r="Y14" s="7">
        <v>4</v>
      </c>
      <c r="Z14" s="7">
        <v>12</v>
      </c>
      <c r="AA14" s="7">
        <v>137</v>
      </c>
      <c r="AB14" s="7">
        <v>60</v>
      </c>
      <c r="AC14" s="7">
        <f>ROUND('[1]Годишња расподела '!AF14/6,0)</f>
        <v>400</v>
      </c>
      <c r="AD14" s="7">
        <v>53</v>
      </c>
      <c r="AE14" s="7">
        <v>63</v>
      </c>
      <c r="AF14" s="7">
        <v>9</v>
      </c>
      <c r="AG14" s="7">
        <v>4</v>
      </c>
      <c r="AH14" s="7">
        <v>6</v>
      </c>
      <c r="AI14" s="7">
        <f>ROUND('[1]Годишња расподела '!AL14/6,0)</f>
        <v>400</v>
      </c>
      <c r="AJ14" s="7">
        <f>ROUND('[1]Годишња расподела '!AM14/6,0)</f>
        <v>600</v>
      </c>
      <c r="AK14" s="7">
        <f>ROUND('[1]Годишња расподела '!AN14/6,0)</f>
        <v>0</v>
      </c>
      <c r="AL14" s="7">
        <f>ROUND('[1]Годишња расподела '!AO14/6,0)</f>
        <v>0</v>
      </c>
      <c r="AM14" s="6">
        <f>SUM(G14:AL14)</f>
        <v>2466</v>
      </c>
    </row>
    <row r="15" spans="1:39" s="5" customFormat="1" x14ac:dyDescent="0.25">
      <c r="A15" s="10">
        <v>15</v>
      </c>
      <c r="B15" s="11" t="s">
        <v>23</v>
      </c>
      <c r="C15" s="10" t="s">
        <v>22</v>
      </c>
      <c r="D15" s="10" t="s">
        <v>8</v>
      </c>
      <c r="E15" s="9">
        <v>159</v>
      </c>
      <c r="F15" s="8" t="s">
        <v>14</v>
      </c>
      <c r="G15" s="7">
        <v>33</v>
      </c>
      <c r="H15" s="7">
        <v>36</v>
      </c>
      <c r="I15" s="7">
        <v>6</v>
      </c>
      <c r="J15" s="7">
        <v>53</v>
      </c>
      <c r="K15" s="7">
        <v>53</v>
      </c>
      <c r="L15" s="7">
        <v>6</v>
      </c>
      <c r="M15" s="7">
        <v>153</v>
      </c>
      <c r="N15" s="7">
        <v>11</v>
      </c>
      <c r="O15" s="7">
        <v>53</v>
      </c>
      <c r="P15" s="7">
        <v>60</v>
      </c>
      <c r="Q15" s="7">
        <v>4</v>
      </c>
      <c r="R15" s="7">
        <v>4</v>
      </c>
      <c r="S15" s="7">
        <v>4</v>
      </c>
      <c r="T15" s="7">
        <v>29</v>
      </c>
      <c r="U15" s="7">
        <v>137</v>
      </c>
      <c r="V15" s="7">
        <f>ROUND('[1]Годишња расподела '!Y15/6,0)</f>
        <v>20</v>
      </c>
      <c r="W15" s="7">
        <v>16</v>
      </c>
      <c r="X15" s="7">
        <v>10</v>
      </c>
      <c r="Y15" s="7">
        <v>4</v>
      </c>
      <c r="Z15" s="7">
        <v>12</v>
      </c>
      <c r="AA15" s="7">
        <f>ROUND('[1]Годишња расподела '!AD15/6,0)</f>
        <v>133</v>
      </c>
      <c r="AB15" s="7">
        <v>60</v>
      </c>
      <c r="AC15" s="7">
        <f>ROUND('[1]Годишња расподела '!AF15/6,0)</f>
        <v>500</v>
      </c>
      <c r="AD15" s="7">
        <v>55</v>
      </c>
      <c r="AE15" s="7">
        <v>63</v>
      </c>
      <c r="AF15" s="7">
        <v>13</v>
      </c>
      <c r="AG15" s="7">
        <v>5</v>
      </c>
      <c r="AH15" s="7">
        <v>6</v>
      </c>
      <c r="AI15" s="7">
        <f>ROUND('[1]Годишња расподела '!AL15/6,0)</f>
        <v>500</v>
      </c>
      <c r="AJ15" s="7">
        <v>443</v>
      </c>
      <c r="AK15" s="7">
        <f>ROUND('[1]Годишња расподела '!AN15/6,0)</f>
        <v>0</v>
      </c>
      <c r="AL15" s="7">
        <f>ROUND('[1]Годишња расподела '!AO15/6,0)</f>
        <v>0</v>
      </c>
      <c r="AM15" s="6">
        <f>SUM(G15:AL15)</f>
        <v>2482</v>
      </c>
    </row>
    <row r="16" spans="1:39" s="5" customFormat="1" ht="42.75" x14ac:dyDescent="0.25">
      <c r="A16" s="10">
        <v>16</v>
      </c>
      <c r="B16" s="11" t="s">
        <v>21</v>
      </c>
      <c r="C16" s="10" t="s">
        <v>20</v>
      </c>
      <c r="D16" s="10" t="s">
        <v>8</v>
      </c>
      <c r="E16" s="9">
        <v>690</v>
      </c>
      <c r="F16" s="8" t="s">
        <v>4</v>
      </c>
      <c r="G16" s="7">
        <f>ROUND('[1]Годишња расподела '!J16/6,0)</f>
        <v>0</v>
      </c>
      <c r="H16" s="7">
        <f>ROUND('[1]Годишња расподела '!K16/6,0)</f>
        <v>0</v>
      </c>
      <c r="I16" s="7">
        <f>ROUND('[1]Годишња расподела '!L16/6,0)</f>
        <v>1</v>
      </c>
      <c r="J16" s="7">
        <f>ROUND('[1]Годишња расподела '!M16/6,0)</f>
        <v>0</v>
      </c>
      <c r="K16" s="7">
        <f>ROUND('[1]Годишња расподела '!N16/6,0)</f>
        <v>0</v>
      </c>
      <c r="L16" s="7">
        <f>ROUND('[1]Годишња расподела '!O16/6,0)</f>
        <v>0</v>
      </c>
      <c r="M16" s="7">
        <f>ROUND('[1]Годишња расподела '!P16/6,0)</f>
        <v>1</v>
      </c>
      <c r="N16" s="7">
        <f>ROUND('[1]Годишња расподела '!Q16/6,0)</f>
        <v>0</v>
      </c>
      <c r="O16" s="7">
        <f>ROUND('[1]Годишња расподела '!R16/6,0)</f>
        <v>1</v>
      </c>
      <c r="P16" s="7">
        <f>ROUND('[1]Годишња расподела '!S16/6,0)</f>
        <v>0</v>
      </c>
      <c r="Q16" s="7">
        <f>ROUND('[1]Годишња расподела '!T16/6,0)</f>
        <v>0</v>
      </c>
      <c r="R16" s="7">
        <f>ROUND('[1]Годишња расподела '!U16/6,0)</f>
        <v>0</v>
      </c>
      <c r="S16" s="7">
        <f>ROUND('[1]Годишња расподела '!V16/6,0)</f>
        <v>0</v>
      </c>
      <c r="T16" s="7">
        <f>ROUND('[1]Годишња расподела '!W16/6,0)</f>
        <v>0</v>
      </c>
      <c r="U16" s="7">
        <f>ROUND('[1]Годишња расподела '!X16/6,0)</f>
        <v>1</v>
      </c>
      <c r="V16" s="7">
        <f>ROUND('[1]Годишња расподела '!Y16/6,0)</f>
        <v>0</v>
      </c>
      <c r="W16" s="7">
        <f>ROUND('[1]Годишња расподела '!Z16/6,0)</f>
        <v>0</v>
      </c>
      <c r="X16" s="7">
        <f>ROUND('[1]Годишња расподела '!AA16/6,0)</f>
        <v>0</v>
      </c>
      <c r="Y16" s="7">
        <f>ROUND('[1]Годишња расподела '!AB16/6,0)</f>
        <v>2</v>
      </c>
      <c r="Z16" s="7">
        <f>ROUND('[1]Годишња расподела '!AC16/6,0)</f>
        <v>0</v>
      </c>
      <c r="AA16" s="7">
        <f>ROUND('[1]Годишња расподела '!AD16/6,0)</f>
        <v>0</v>
      </c>
      <c r="AB16" s="7">
        <f>ROUND('[1]Годишња расподела '!AE16/6,0)</f>
        <v>0</v>
      </c>
      <c r="AC16" s="7">
        <f>ROUND('[1]Годишња расподела '!AF16/6,0)</f>
        <v>2</v>
      </c>
      <c r="AD16" s="7">
        <f>ROUND('[1]Годишња расподела '!AG16/6,0)</f>
        <v>0</v>
      </c>
      <c r="AE16" s="7">
        <f>ROUND('[1]Годишња расподела '!AH16/6,0)</f>
        <v>0</v>
      </c>
      <c r="AF16" s="7">
        <f>ROUND('[1]Годишња расподела '!AI16/6,0)</f>
        <v>0</v>
      </c>
      <c r="AG16" s="7">
        <f>ROUND('[1]Годишња расподела '!AJ16/6,0)</f>
        <v>0</v>
      </c>
      <c r="AH16" s="7">
        <f>ROUND('[1]Годишња расподела '!AK16/6,0)</f>
        <v>0</v>
      </c>
      <c r="AI16" s="7">
        <f>ROUND('[1]Годишња расподела '!AL16/6,0)</f>
        <v>0</v>
      </c>
      <c r="AJ16" s="7">
        <f>ROUND('[1]Годишња расподела '!AM16/6,0)</f>
        <v>10</v>
      </c>
      <c r="AK16" s="7">
        <f>ROUND('[1]Годишња расподела '!AN16/6,0)</f>
        <v>0</v>
      </c>
      <c r="AL16" s="7">
        <f>ROUND('[1]Годишња расподела '!AO16/6,0)</f>
        <v>0</v>
      </c>
      <c r="AM16" s="6">
        <f>SUM(G16:AL16)</f>
        <v>18</v>
      </c>
    </row>
    <row r="17" spans="1:39" s="5" customFormat="1" ht="28.5" x14ac:dyDescent="0.25">
      <c r="A17" s="10">
        <v>18</v>
      </c>
      <c r="B17" s="11" t="s">
        <v>19</v>
      </c>
      <c r="C17" s="10" t="s">
        <v>18</v>
      </c>
      <c r="D17" s="10" t="s">
        <v>8</v>
      </c>
      <c r="E17" s="9">
        <v>289</v>
      </c>
      <c r="F17" s="8" t="s">
        <v>17</v>
      </c>
      <c r="G17" s="7">
        <v>20</v>
      </c>
      <c r="H17" s="7">
        <f>ROUND('[1]Годишња расподела '!K17/6,0)</f>
        <v>27</v>
      </c>
      <c r="I17" s="7">
        <f>ROUND('[1]Годишња расподела '!L17/6,0)</f>
        <v>3</v>
      </c>
      <c r="J17" s="7">
        <f>ROUND('[1]Годишња расподела '!M17/6,0)</f>
        <v>67</v>
      </c>
      <c r="K17" s="7">
        <f>ROUND('[1]Годишња расподела '!N17/6,0)</f>
        <v>20</v>
      </c>
      <c r="L17" s="7">
        <f>ROUND('[1]Годишња расподела '!O17/6,0)</f>
        <v>1</v>
      </c>
      <c r="M17" s="7">
        <f>ROUND('[1]Годишња расподела '!P17/6,0)</f>
        <v>30</v>
      </c>
      <c r="N17" s="7">
        <f>ROUND('[1]Годишња расподела '!Q17/6,0)</f>
        <v>20</v>
      </c>
      <c r="O17" s="7">
        <v>15</v>
      </c>
      <c r="P17" s="7">
        <f>ROUND('[1]Годишња расподела '!S17/6,0)</f>
        <v>20</v>
      </c>
      <c r="Q17" s="7">
        <v>15</v>
      </c>
      <c r="R17" s="7">
        <f>ROUND('[1]Годишња расподела '!U17/6,0)</f>
        <v>1</v>
      </c>
      <c r="S17" s="7">
        <f>ROUND('[1]Годишња расподела '!V17/6,0)</f>
        <v>1</v>
      </c>
      <c r="T17" s="7">
        <f>ROUND('[1]Годишња расподела '!W17/6,0)</f>
        <v>3</v>
      </c>
      <c r="U17" s="7">
        <v>70</v>
      </c>
      <c r="V17" s="7">
        <f>ROUND('[1]Годишња расподела '!Y17/6,0)</f>
        <v>3</v>
      </c>
      <c r="W17" s="7">
        <f>ROUND('[1]Годишња расподела '!Z17/6,0)</f>
        <v>3</v>
      </c>
      <c r="X17" s="7">
        <f>ROUND('[1]Годишња расподела '!AA17/6,0)</f>
        <v>3</v>
      </c>
      <c r="Y17" s="7">
        <f>ROUND('[1]Годишња расподела '!AB17/6,0)</f>
        <v>3</v>
      </c>
      <c r="Z17" s="7">
        <f>ROUND('[1]Годишња расподела '!AC17/6,0)</f>
        <v>17</v>
      </c>
      <c r="AA17" s="7">
        <v>40</v>
      </c>
      <c r="AB17" s="7">
        <v>40</v>
      </c>
      <c r="AC17" s="7">
        <v>40</v>
      </c>
      <c r="AD17" s="7">
        <v>15</v>
      </c>
      <c r="AE17" s="7">
        <f>ROUND('[1]Годишња расподела '!AH17/6,0)</f>
        <v>20</v>
      </c>
      <c r="AF17" s="7">
        <f>ROUND('[1]Годишња расподела '!AI17/6,0)</f>
        <v>20</v>
      </c>
      <c r="AG17" s="7">
        <f>ROUND('[1]Годишња расподела '!AJ17/6,0)</f>
        <v>1</v>
      </c>
      <c r="AH17" s="7">
        <f>ROUND('[1]Годишња расподела '!AK17/6,0)</f>
        <v>1</v>
      </c>
      <c r="AI17" s="7">
        <v>40</v>
      </c>
      <c r="AJ17" s="7">
        <f>ROUND('[1]Годишња расподела '!AM17/6,0)</f>
        <v>250</v>
      </c>
      <c r="AK17" s="7">
        <f>ROUND('[1]Годишња расподела '!AN17/6,0)</f>
        <v>0</v>
      </c>
      <c r="AL17" s="7">
        <f>ROUND('[1]Годишња расподела '!AO17/6,0)</f>
        <v>0</v>
      </c>
      <c r="AM17" s="6">
        <f>SUM(G17:AL17)</f>
        <v>809</v>
      </c>
    </row>
    <row r="18" spans="1:39" s="5" customFormat="1" ht="28.5" x14ac:dyDescent="0.25">
      <c r="A18" s="10">
        <v>19</v>
      </c>
      <c r="B18" s="11" t="s">
        <v>16</v>
      </c>
      <c r="C18" s="10" t="s">
        <v>15</v>
      </c>
      <c r="D18" s="10" t="s">
        <v>8</v>
      </c>
      <c r="E18" s="9">
        <v>1036</v>
      </c>
      <c r="F18" s="8" t="s">
        <v>14</v>
      </c>
      <c r="G18" s="7">
        <f>ROUND('[1]Годишња расподела '!J18/6,0)</f>
        <v>0</v>
      </c>
      <c r="H18" s="7">
        <f>ROUND('[1]Годишња расподела '!K18/6,0)</f>
        <v>0</v>
      </c>
      <c r="I18" s="7">
        <f>ROUND('[1]Годишња расподела '!L18/6,0)</f>
        <v>0</v>
      </c>
      <c r="J18" s="7">
        <f>ROUND('[1]Годишња расподела '!M18/6,0)</f>
        <v>0</v>
      </c>
      <c r="K18" s="7">
        <f>ROUND('[1]Годишња расподела '!N18/6,0)</f>
        <v>3</v>
      </c>
      <c r="L18" s="7">
        <f>ROUND('[1]Годишња расподела '!O18/6,0)</f>
        <v>0</v>
      </c>
      <c r="M18" s="7">
        <f>ROUND('[1]Годишња расподела '!P18/6,0)</f>
        <v>40</v>
      </c>
      <c r="N18" s="7">
        <f>ROUND('[1]Годишња расподела '!Q18/6,0)</f>
        <v>3</v>
      </c>
      <c r="O18" s="7">
        <f>ROUND('[1]Годишња расподела '!R18/6,0)</f>
        <v>0</v>
      </c>
      <c r="P18" s="7">
        <f>ROUND('[1]Годишња расподела '!S18/6,0)</f>
        <v>7</v>
      </c>
      <c r="Q18" s="7">
        <f>ROUND('[1]Годишња расподела '!T18/6,0)</f>
        <v>0</v>
      </c>
      <c r="R18" s="7">
        <f>ROUND('[1]Годишња расподела '!U18/6,0)</f>
        <v>0</v>
      </c>
      <c r="S18" s="7">
        <f>ROUND('[1]Годишња расподела '!V18/6,0)</f>
        <v>0</v>
      </c>
      <c r="T18" s="7">
        <f>ROUND('[1]Годишња расподела '!W18/6,0)</f>
        <v>0</v>
      </c>
      <c r="U18" s="7">
        <f>ROUND('[1]Годишња расподела '!X18/6,0)</f>
        <v>0</v>
      </c>
      <c r="V18" s="7">
        <f>ROUND('[1]Годишња расподела '!Y18/6,0)</f>
        <v>0</v>
      </c>
      <c r="W18" s="7">
        <f>ROUND('[1]Годишња расподела '!Z18/6,0)</f>
        <v>0</v>
      </c>
      <c r="X18" s="7">
        <f>ROUND('[1]Годишња расподела '!AA18/6,0)</f>
        <v>0</v>
      </c>
      <c r="Y18" s="7">
        <f>ROUND('[1]Годишња расподела '!AB18/6,0)</f>
        <v>0</v>
      </c>
      <c r="Z18" s="7">
        <f>ROUND('[1]Годишња расподела '!AC18/6,0)</f>
        <v>0</v>
      </c>
      <c r="AA18" s="7">
        <f>ROUND('[1]Годишња расподела '!AD18/6,0)</f>
        <v>0</v>
      </c>
      <c r="AB18" s="7">
        <f>ROUND('[1]Годишња расподела '!AE18/6,0)</f>
        <v>0</v>
      </c>
      <c r="AC18" s="7">
        <f>ROUND('[1]Годишња расподела '!AF18/6,0)</f>
        <v>0</v>
      </c>
      <c r="AD18" s="7">
        <f>ROUND('[1]Годишња расподела '!AG18/6,0)</f>
        <v>0</v>
      </c>
      <c r="AE18" s="7">
        <f>ROUND('[1]Годишња расподела '!AH18/6,0)</f>
        <v>0</v>
      </c>
      <c r="AF18" s="7">
        <f>ROUND('[1]Годишња расподела '!AI18/6,0)</f>
        <v>0</v>
      </c>
      <c r="AG18" s="7">
        <f>ROUND('[1]Годишња расподела '!AJ18/6,0)</f>
        <v>0</v>
      </c>
      <c r="AH18" s="7">
        <f>ROUND('[1]Годишња расподела '!AK18/6,0)</f>
        <v>0</v>
      </c>
      <c r="AI18" s="7">
        <f>ROUND('[1]Годишња расподела '!AL18/6,0)</f>
        <v>30</v>
      </c>
      <c r="AJ18" s="7">
        <f>ROUND('[1]Годишња расподела '!AM18/6,0)</f>
        <v>0</v>
      </c>
      <c r="AK18" s="7">
        <f>ROUND('[1]Годишња расподела '!AN18/6,0)</f>
        <v>0</v>
      </c>
      <c r="AL18" s="7">
        <f>ROUND('[1]Годишња расподела '!AO18/6,0)</f>
        <v>0</v>
      </c>
      <c r="AM18" s="6">
        <f>SUM(G18:AL18)</f>
        <v>83</v>
      </c>
    </row>
    <row r="19" spans="1:39" s="5" customFormat="1" ht="42.75" x14ac:dyDescent="0.25">
      <c r="A19" s="10">
        <v>20</v>
      </c>
      <c r="B19" s="11" t="s">
        <v>13</v>
      </c>
      <c r="C19" s="10" t="s">
        <v>12</v>
      </c>
      <c r="D19" s="10" t="s">
        <v>8</v>
      </c>
      <c r="E19" s="9">
        <v>138.54</v>
      </c>
      <c r="F19" s="8" t="s">
        <v>11</v>
      </c>
      <c r="G19" s="7">
        <f>ROUND('[1]Годишња расподела '!J19/6,0)</f>
        <v>4</v>
      </c>
      <c r="H19" s="7">
        <f>ROUND('[1]Годишња расподела '!K19/6,0)</f>
        <v>33</v>
      </c>
      <c r="I19" s="7">
        <v>5</v>
      </c>
      <c r="J19" s="7">
        <f>ROUND('[1]Годишња расподела '!M19/6,0)</f>
        <v>143</v>
      </c>
      <c r="K19" s="7">
        <f>ROUND('[1]Годишња расподела '!N19/6,0)</f>
        <v>27</v>
      </c>
      <c r="L19" s="7">
        <f>ROUND('[1]Годишња расподела '!O19/6,0)</f>
        <v>2</v>
      </c>
      <c r="M19" s="7">
        <f>ROUND('[1]Годишња расподела '!P19/6,0)</f>
        <v>333</v>
      </c>
      <c r="N19" s="7">
        <f>ROUND('[1]Годишња расподела '!Q19/6,0)</f>
        <v>20</v>
      </c>
      <c r="O19" s="7">
        <f>ROUND('[1]Годишња расподела '!R19/6,0)</f>
        <v>33</v>
      </c>
      <c r="P19" s="7">
        <f>ROUND('[1]Годишња расподела '!S19/6,0)</f>
        <v>50</v>
      </c>
      <c r="Q19" s="7">
        <f>ROUND('[1]Годишња расподела '!T19/6,0)</f>
        <v>4</v>
      </c>
      <c r="R19" s="7">
        <f>ROUND('[1]Годишња расподела '!U19/6,0)</f>
        <v>1</v>
      </c>
      <c r="S19" s="7">
        <f>ROUND('[1]Годишња расподела '!V19/6,0)</f>
        <v>1</v>
      </c>
      <c r="T19" s="7">
        <f>ROUND('[1]Годишња расподела '!W19/6,0)</f>
        <v>4</v>
      </c>
      <c r="U19" s="7">
        <v>133</v>
      </c>
      <c r="V19" s="7">
        <f>ROUND('[1]Годишња расподела '!Y19/6,0)</f>
        <v>33</v>
      </c>
      <c r="W19" s="7">
        <f>ROUND('[1]Годишња расподела '!Z19/6,0)</f>
        <v>7</v>
      </c>
      <c r="X19" s="7">
        <f>ROUND('[1]Годишња расподела '!AA19/6,0)</f>
        <v>4</v>
      </c>
      <c r="Y19" s="7">
        <f>ROUND('[1]Годишња расподела '!AB19/6,0)</f>
        <v>1</v>
      </c>
      <c r="Z19" s="7">
        <f>ROUND('[1]Годишња расподела '!AC19/6,0)</f>
        <v>133</v>
      </c>
      <c r="AA19" s="7">
        <f>ROUND('[1]Годишња расподела '!AD19/6,0)</f>
        <v>1</v>
      </c>
      <c r="AB19" s="7">
        <v>60</v>
      </c>
      <c r="AC19" s="7">
        <f>ROUND('[1]Годишња расподела '!AF19/6,0)</f>
        <v>367</v>
      </c>
      <c r="AD19" s="7">
        <f>ROUND('[1]Годишња расподела '!AG19/6,0)</f>
        <v>2</v>
      </c>
      <c r="AE19" s="7">
        <f>ROUND('[1]Годишња расподела '!AH19/6,0)</f>
        <v>20</v>
      </c>
      <c r="AF19" s="7">
        <f>ROUND('[1]Годишња расподела '!AI19/6,0)</f>
        <v>1</v>
      </c>
      <c r="AG19" s="7">
        <f>ROUND('[1]Годишња расподела '!AJ19/6,0)</f>
        <v>1</v>
      </c>
      <c r="AH19" s="7">
        <f>ROUND('[1]Годишња расподела '!AK19/6,0)</f>
        <v>1</v>
      </c>
      <c r="AI19" s="7">
        <f>ROUND('[1]Годишња расподела '!AL19/6,0)</f>
        <v>333</v>
      </c>
      <c r="AJ19" s="7">
        <f>ROUND('[1]Годишња расподела '!AM19/6,0)</f>
        <v>733</v>
      </c>
      <c r="AK19" s="7">
        <f>ROUND('[1]Годишња расподела '!AN19/6,0)</f>
        <v>0</v>
      </c>
      <c r="AL19" s="7">
        <f>ROUND('[1]Годишња расподела '!AO19/6,0)</f>
        <v>0</v>
      </c>
      <c r="AM19" s="6">
        <f>SUM(G19:AL19)</f>
        <v>2490</v>
      </c>
    </row>
    <row r="20" spans="1:39" s="5" customFormat="1" ht="28.5" x14ac:dyDescent="0.25">
      <c r="A20" s="10">
        <v>21</v>
      </c>
      <c r="B20" s="11" t="s">
        <v>10</v>
      </c>
      <c r="C20" s="10" t="s">
        <v>9</v>
      </c>
      <c r="D20" s="10" t="s">
        <v>8</v>
      </c>
      <c r="E20" s="9">
        <v>1756</v>
      </c>
      <c r="F20" s="8" t="s">
        <v>7</v>
      </c>
      <c r="G20" s="7">
        <f>ROUND('[1]Годишња расподела '!J20/6,0)</f>
        <v>0</v>
      </c>
      <c r="H20" s="7">
        <f>ROUND('[1]Годишња расподела '!K20/6,0)</f>
        <v>0</v>
      </c>
      <c r="I20" s="7">
        <f>ROUND('[1]Годишња расподела '!L20/6,0)</f>
        <v>0</v>
      </c>
      <c r="J20" s="7">
        <f>ROUND('[1]Годишња расподела '!M20/6,0)</f>
        <v>0</v>
      </c>
      <c r="K20" s="7">
        <f>ROUND('[1]Годишња расподела '!N20/6,0)</f>
        <v>0</v>
      </c>
      <c r="L20" s="7">
        <f>ROUND('[1]Годишња расподела '!O20/6,0)</f>
        <v>0</v>
      </c>
      <c r="M20" s="7">
        <f>ROUND('[1]Годишња расподела '!P20/6,0)</f>
        <v>1</v>
      </c>
      <c r="N20" s="7">
        <f>ROUND('[1]Годишња расподела '!Q20/6,0)</f>
        <v>0</v>
      </c>
      <c r="O20" s="7">
        <f>ROUND('[1]Годишња расподела '!R20/6,0)</f>
        <v>0</v>
      </c>
      <c r="P20" s="7">
        <f>ROUND('[1]Годишња расподела '!S20/6,0)</f>
        <v>0</v>
      </c>
      <c r="Q20" s="7">
        <f>ROUND('[1]Годишња расподела '!T20/6,0)</f>
        <v>0</v>
      </c>
      <c r="R20" s="7">
        <f>ROUND('[1]Годишња расподела '!U20/6,0)</f>
        <v>0</v>
      </c>
      <c r="S20" s="7">
        <f>ROUND('[1]Годишња расподела '!V20/6,0)</f>
        <v>0</v>
      </c>
      <c r="T20" s="7">
        <f>ROUND('[1]Годишња расподела '!W20/6,0)</f>
        <v>0</v>
      </c>
      <c r="U20" s="7">
        <f>ROUND('[1]Годишња расподела '!X20/6,0)</f>
        <v>0</v>
      </c>
      <c r="V20" s="7">
        <f>ROUND('[1]Годишња расподела '!Y20/6,0)</f>
        <v>0</v>
      </c>
      <c r="W20" s="7">
        <f>ROUND('[1]Годишња расподела '!Z20/6,0)</f>
        <v>0</v>
      </c>
      <c r="X20" s="7">
        <f>ROUND('[1]Годишња расподела '!AA20/6,0)</f>
        <v>0</v>
      </c>
      <c r="Y20" s="7">
        <f>ROUND('[1]Годишња расподела '!AB20/6,0)</f>
        <v>0</v>
      </c>
      <c r="Z20" s="7">
        <f>ROUND('[1]Годишња расподела '!AC20/6,0)</f>
        <v>0</v>
      </c>
      <c r="AA20" s="7">
        <f>ROUND('[1]Годишња расподела '!AD20/6,0)</f>
        <v>0</v>
      </c>
      <c r="AB20" s="7">
        <f>ROUND('[1]Годишња расподела '!AE20/6,0)</f>
        <v>0</v>
      </c>
      <c r="AC20" s="7">
        <f>ROUND('[1]Годишња расподела '!AF20/6,0)</f>
        <v>2</v>
      </c>
      <c r="AD20" s="7">
        <f>ROUND('[1]Годишња расподела '!AG20/6,0)</f>
        <v>0</v>
      </c>
      <c r="AE20" s="7">
        <f>ROUND('[1]Годишња расподела '!AH20/6,0)</f>
        <v>0</v>
      </c>
      <c r="AF20" s="7">
        <f>ROUND('[1]Годишња расподела '!AI20/6,0)</f>
        <v>0</v>
      </c>
      <c r="AG20" s="7">
        <f>ROUND('[1]Годишња расподела '!AJ20/6,0)</f>
        <v>0</v>
      </c>
      <c r="AH20" s="7">
        <f>ROUND('[1]Годишња расподела '!AK20/6,0)</f>
        <v>0</v>
      </c>
      <c r="AI20" s="7">
        <f>ROUND('[1]Годишња расподела '!AL20/6,0)</f>
        <v>1</v>
      </c>
      <c r="AJ20" s="7">
        <f>ROUND('[1]Годишња расподела '!AM20/6,0)</f>
        <v>10</v>
      </c>
      <c r="AK20" s="7">
        <f>ROUND('[1]Годишња расподела '!AN20/6,0)</f>
        <v>0</v>
      </c>
      <c r="AL20" s="7">
        <f>ROUND('[1]Годишња расподела '!AO20/6,0)</f>
        <v>0</v>
      </c>
      <c r="AM20" s="6">
        <f>SUM(G20:AL20)</f>
        <v>14</v>
      </c>
    </row>
    <row r="21" spans="1:39" s="5" customFormat="1" ht="28.5" x14ac:dyDescent="0.25">
      <c r="A21" s="10">
        <v>22</v>
      </c>
      <c r="B21" s="11" t="s">
        <v>6</v>
      </c>
      <c r="C21" s="10" t="s">
        <v>5</v>
      </c>
      <c r="D21" s="10" t="s">
        <v>1</v>
      </c>
      <c r="E21" s="9">
        <v>220</v>
      </c>
      <c r="F21" s="8" t="s">
        <v>4</v>
      </c>
      <c r="G21" s="7">
        <v>8</v>
      </c>
      <c r="H21" s="7">
        <v>12</v>
      </c>
      <c r="I21" s="7">
        <f>ROUND('[1]Годишња расподела '!L21/6,0)</f>
        <v>2</v>
      </c>
      <c r="J21" s="7">
        <v>66</v>
      </c>
      <c r="K21" s="7">
        <f>ROUND('[1]Годишња расподела '!N21/6,0)</f>
        <v>10</v>
      </c>
      <c r="L21" s="7">
        <f>ROUND('[1]Годишња расподела '!O21/6,0)</f>
        <v>2</v>
      </c>
      <c r="M21" s="7">
        <v>150</v>
      </c>
      <c r="N21" s="7">
        <f>ROUND('[1]Годишња расподела '!Q21/6,0)</f>
        <v>2</v>
      </c>
      <c r="O21" s="7">
        <f>ROUND('[1]Годишња расподела '!R21/6,0)</f>
        <v>20</v>
      </c>
      <c r="P21" s="7">
        <f>ROUND('[1]Годишња расподела '!S21/6,0)</f>
        <v>2</v>
      </c>
      <c r="Q21" s="7">
        <v>4</v>
      </c>
      <c r="R21" s="7">
        <v>8</v>
      </c>
      <c r="S21" s="7">
        <v>2</v>
      </c>
      <c r="T21" s="7">
        <v>8</v>
      </c>
      <c r="U21" s="7">
        <v>16</v>
      </c>
      <c r="V21" s="7">
        <v>6</v>
      </c>
      <c r="W21" s="7">
        <v>6</v>
      </c>
      <c r="X21" s="7">
        <v>4</v>
      </c>
      <c r="Y21" s="7">
        <v>2</v>
      </c>
      <c r="Z21" s="7">
        <v>24</v>
      </c>
      <c r="AA21" s="7">
        <v>8</v>
      </c>
      <c r="AB21" s="7">
        <v>20</v>
      </c>
      <c r="AC21" s="7">
        <v>150</v>
      </c>
      <c r="AD21" s="7">
        <v>16</v>
      </c>
      <c r="AE21" s="7">
        <f>ROUND('[1]Годишња расподела '!AH21/6,0)</f>
        <v>30</v>
      </c>
      <c r="AF21" s="7">
        <f>ROUND('[1]Годишња расподела '!AI21/6,0)</f>
        <v>4</v>
      </c>
      <c r="AG21" s="7">
        <f>ROUND('[1]Годишња расподела '!AJ21/6,0)</f>
        <v>2</v>
      </c>
      <c r="AH21" s="7">
        <f>ROUND('[1]Годишња расподела '!AK21/6,0)</f>
        <v>2</v>
      </c>
      <c r="AI21" s="7">
        <v>70</v>
      </c>
      <c r="AJ21" s="7">
        <v>166</v>
      </c>
      <c r="AK21" s="7">
        <f>ROUND('[1]Годишња расподела '!AN21/6,0)</f>
        <v>0</v>
      </c>
      <c r="AL21" s="7">
        <v>2</v>
      </c>
      <c r="AM21" s="6">
        <f>SUM(G21:AL21)</f>
        <v>824</v>
      </c>
    </row>
    <row r="22" spans="1:39" s="5" customFormat="1" ht="42.75" x14ac:dyDescent="0.25">
      <c r="A22" s="10">
        <v>23</v>
      </c>
      <c r="B22" s="11" t="s">
        <v>3</v>
      </c>
      <c r="C22" s="10" t="s">
        <v>2</v>
      </c>
      <c r="D22" s="10" t="s">
        <v>1</v>
      </c>
      <c r="E22" s="9">
        <v>627</v>
      </c>
      <c r="F22" s="8" t="s">
        <v>0</v>
      </c>
      <c r="G22" s="7">
        <f>ROUND('[1]Годишња расподела '!J22/6,0)</f>
        <v>7</v>
      </c>
      <c r="H22" s="7">
        <f>ROUND('[1]Годишња расподела '!K22/6,0)</f>
        <v>30</v>
      </c>
      <c r="I22" s="7">
        <f>ROUND('[1]Годишња расподела '!L22/6,0)</f>
        <v>2</v>
      </c>
      <c r="J22" s="7">
        <f>ROUND('[1]Годишња расподела '!M22/6,0)</f>
        <v>33</v>
      </c>
      <c r="K22" s="7">
        <f>ROUND('[1]Годишња расподела '!N22/6,0)</f>
        <v>17</v>
      </c>
      <c r="L22" s="7">
        <f>ROUND('[1]Годишња расподела '!O22/6,0)</f>
        <v>2</v>
      </c>
      <c r="M22" s="7">
        <f>ROUND('[1]Годишња расподела '!P22/6,0)</f>
        <v>57</v>
      </c>
      <c r="N22" s="7">
        <f>ROUND('[1]Годишња расподела '!Q22/6,0)</f>
        <v>7</v>
      </c>
      <c r="O22" s="7">
        <f>ROUND('[1]Годишња расподела '!R22/6,0)</f>
        <v>17</v>
      </c>
      <c r="P22" s="7">
        <v>15</v>
      </c>
      <c r="Q22" s="7">
        <f>ROUND('[1]Годишња расподела '!T22/6,0)</f>
        <v>7</v>
      </c>
      <c r="R22" s="7">
        <f>ROUND('[1]Годишња расподела '!U22/6,0)</f>
        <v>2</v>
      </c>
      <c r="S22" s="7">
        <f>ROUND('[1]Годишња расподела '!V22/6,0)</f>
        <v>2</v>
      </c>
      <c r="T22" s="7">
        <f>ROUND('[1]Годишња расподела '!W22/6,0)</f>
        <v>10</v>
      </c>
      <c r="U22" s="7">
        <f>ROUND('[1]Годишња расподела '!X22/6,0)</f>
        <v>57</v>
      </c>
      <c r="V22" s="7">
        <f>ROUND('[1]Годишња расподела '!Y22/6,0)</f>
        <v>11</v>
      </c>
      <c r="W22" s="7">
        <f>ROUND('[1]Годишња расподела '!Z22/6,0)</f>
        <v>2</v>
      </c>
      <c r="X22" s="7">
        <f>ROUND('[1]Годишња расподела '!AA22/6,0)</f>
        <v>4</v>
      </c>
      <c r="Y22" s="7">
        <f>ROUND('[1]Годишња расподела '!AB22/6,0)</f>
        <v>3</v>
      </c>
      <c r="Z22" s="7">
        <f>ROUND('[1]Годишња расподела '!AC22/6,0)</f>
        <v>27</v>
      </c>
      <c r="AA22" s="7">
        <f>ROUND('[1]Годишња расподела '!AD22/6,0)</f>
        <v>33</v>
      </c>
      <c r="AB22" s="7">
        <v>20</v>
      </c>
      <c r="AC22" s="7">
        <f>ROUND('[1]Годишња расподела '!AF22/6,0)</f>
        <v>60</v>
      </c>
      <c r="AD22" s="7">
        <f>ROUND('[1]Годишња расподела '!AG22/6,0)</f>
        <v>27</v>
      </c>
      <c r="AE22" s="7">
        <f>ROUND('[1]Годишња расподела '!AH22/6,0)</f>
        <v>30</v>
      </c>
      <c r="AF22" s="7">
        <f>ROUND('[1]Годишња расподела '!AI22/6,0)</f>
        <v>7</v>
      </c>
      <c r="AG22" s="7">
        <f>ROUND('[1]Годишња расподела '!AJ22/6,0)</f>
        <v>2</v>
      </c>
      <c r="AH22" s="7">
        <f>ROUND('[1]Годишња расподела '!AK22/6,0)</f>
        <v>2</v>
      </c>
      <c r="AI22" s="7">
        <f>ROUND('[1]Годишња расподела '!AL22/6,0)</f>
        <v>167</v>
      </c>
      <c r="AJ22" s="7">
        <f>ROUND('[1]Годишња расподела '!AM22/6,0)</f>
        <v>167</v>
      </c>
      <c r="AK22" s="7">
        <f>ROUND('[1]Годишња расподела '!AN22/6,0)</f>
        <v>0</v>
      </c>
      <c r="AL22" s="7">
        <f>ROUND('[1]Годишња расподела '!AO22/6,0)</f>
        <v>1</v>
      </c>
      <c r="AM22" s="6">
        <f>SUM(G22:AL22)</f>
        <v>828</v>
      </c>
    </row>
  </sheetData>
  <autoFilter ref="A1:AK22" xr:uid="{FE6AD980-61F8-4348-A060-43C4E26B5738}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Расподела за два месеца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 Lazic</dc:creator>
  <cp:lastModifiedBy>Milos Lazic</cp:lastModifiedBy>
  <dcterms:created xsi:type="dcterms:W3CDTF">2022-05-13T07:41:08Z</dcterms:created>
  <dcterms:modified xsi:type="dcterms:W3CDTF">2022-05-13T07:42:20Z</dcterms:modified>
</cp:coreProperties>
</file>