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/>
  <xr:revisionPtr revIDLastSave="0" documentId="13_ncr:1_{F6A64EE8-BD2F-415E-9138-B9CD279C0C0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Прилог уговора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M7" i="1" s="1"/>
  <c r="N7" i="1" s="1"/>
  <c r="L8" i="1"/>
  <c r="L9" i="1"/>
  <c r="L10" i="1"/>
  <c r="L11" i="1"/>
  <c r="M11" i="1" s="1"/>
  <c r="N11" i="1" s="1"/>
  <c r="L12" i="1"/>
  <c r="L13" i="1"/>
  <c r="L14" i="1"/>
  <c r="L15" i="1"/>
  <c r="L16" i="1"/>
  <c r="L17" i="1"/>
  <c r="L18" i="1"/>
  <c r="L19" i="1"/>
  <c r="M19" i="1" s="1"/>
  <c r="N19" i="1" s="1"/>
  <c r="L20" i="1"/>
  <c r="M20" i="1" s="1"/>
  <c r="N20" i="1" s="1"/>
  <c r="L21" i="1"/>
  <c r="L22" i="1"/>
  <c r="L23" i="1"/>
  <c r="M23" i="1" s="1"/>
  <c r="N23" i="1" s="1"/>
  <c r="L24" i="1"/>
  <c r="L25" i="1"/>
  <c r="M25" i="1" s="1"/>
  <c r="L26" i="1"/>
  <c r="M26" i="1" s="1"/>
  <c r="L27" i="1"/>
  <c r="M27" i="1" s="1"/>
  <c r="L28" i="1"/>
  <c r="L29" i="1"/>
  <c r="L30" i="1"/>
  <c r="L31" i="1"/>
  <c r="M31" i="1" s="1"/>
  <c r="N31" i="1" s="1"/>
  <c r="L32" i="1"/>
  <c r="M32" i="1" s="1"/>
  <c r="N32" i="1" s="1"/>
  <c r="L33" i="1"/>
  <c r="L34" i="1"/>
  <c r="L35" i="1"/>
  <c r="M35" i="1" s="1"/>
  <c r="N35" i="1" s="1"/>
  <c r="L36" i="1"/>
  <c r="M36" i="1" s="1"/>
  <c r="L37" i="1"/>
  <c r="M37" i="1" s="1"/>
  <c r="L38" i="1"/>
  <c r="M38" i="1" s="1"/>
  <c r="L39" i="1"/>
  <c r="L40" i="1"/>
  <c r="L41" i="1"/>
  <c r="L42" i="1"/>
  <c r="M42" i="1" s="1"/>
  <c r="L43" i="1"/>
  <c r="M43" i="1" s="1"/>
  <c r="N43" i="1" s="1"/>
  <c r="L44" i="1"/>
  <c r="M44" i="1" s="1"/>
  <c r="N44" i="1" s="1"/>
  <c r="L45" i="1"/>
  <c r="L46" i="1"/>
  <c r="L47" i="1"/>
  <c r="M47" i="1" s="1"/>
  <c r="N47" i="1" s="1"/>
  <c r="L48" i="1"/>
  <c r="L49" i="1"/>
  <c r="M49" i="1" s="1"/>
  <c r="L50" i="1"/>
  <c r="M50" i="1" s="1"/>
  <c r="L51" i="1"/>
  <c r="M51" i="1" s="1"/>
  <c r="L52" i="1"/>
  <c r="L53" i="1"/>
  <c r="L54" i="1"/>
  <c r="M54" i="1" s="1"/>
  <c r="N54" i="1" s="1"/>
  <c r="L55" i="1"/>
  <c r="M55" i="1" s="1"/>
  <c r="N55" i="1" s="1"/>
  <c r="L56" i="1"/>
  <c r="M56" i="1" s="1"/>
  <c r="N56" i="1" s="1"/>
  <c r="L57" i="1"/>
  <c r="L58" i="1"/>
  <c r="L59" i="1"/>
  <c r="M59" i="1" s="1"/>
  <c r="N59" i="1" s="1"/>
  <c r="L60" i="1"/>
  <c r="L61" i="1"/>
  <c r="M61" i="1" s="1"/>
  <c r="L62" i="1"/>
  <c r="M62" i="1" s="1"/>
  <c r="L63" i="1"/>
  <c r="M63" i="1" s="1"/>
  <c r="L64" i="1"/>
  <c r="L65" i="1"/>
  <c r="L66" i="1"/>
  <c r="M66" i="1" s="1"/>
  <c r="N66" i="1" s="1"/>
  <c r="L67" i="1"/>
  <c r="M67" i="1" s="1"/>
  <c r="N67" i="1" s="1"/>
  <c r="L68" i="1"/>
  <c r="M68" i="1" s="1"/>
  <c r="N68" i="1" s="1"/>
  <c r="L69" i="1"/>
  <c r="L70" i="1"/>
  <c r="L71" i="1"/>
  <c r="M71" i="1" s="1"/>
  <c r="N71" i="1" s="1"/>
  <c r="L72" i="1"/>
  <c r="L73" i="1"/>
  <c r="M73" i="1" s="1"/>
  <c r="L74" i="1"/>
  <c r="M74" i="1" s="1"/>
  <c r="L75" i="1"/>
  <c r="M75" i="1" s="1"/>
  <c r="L76" i="1"/>
  <c r="L77" i="1"/>
  <c r="L78" i="1"/>
  <c r="M78" i="1" s="1"/>
  <c r="L79" i="1"/>
  <c r="M79" i="1" s="1"/>
  <c r="N79" i="1" s="1"/>
  <c r="L80" i="1"/>
  <c r="M80" i="1" s="1"/>
  <c r="N80" i="1" s="1"/>
  <c r="L81" i="1"/>
  <c r="L82" i="1"/>
  <c r="L83" i="1"/>
  <c r="M83" i="1" s="1"/>
  <c r="N83" i="1" s="1"/>
  <c r="L84" i="1"/>
  <c r="L85" i="1"/>
  <c r="M85" i="1" s="1"/>
  <c r="L86" i="1"/>
  <c r="M86" i="1" s="1"/>
  <c r="L87" i="1"/>
  <c r="M87" i="1" s="1"/>
  <c r="L88" i="1"/>
  <c r="L89" i="1"/>
  <c r="L90" i="1"/>
  <c r="L91" i="1"/>
  <c r="M91" i="1" s="1"/>
  <c r="N91" i="1" s="1"/>
  <c r="L92" i="1"/>
  <c r="M92" i="1" s="1"/>
  <c r="N92" i="1" s="1"/>
  <c r="L93" i="1"/>
  <c r="L94" i="1"/>
  <c r="L95" i="1"/>
  <c r="M95" i="1" s="1"/>
  <c r="N95" i="1" s="1"/>
  <c r="L96" i="1"/>
  <c r="M96" i="1" s="1"/>
  <c r="L97" i="1"/>
  <c r="M97" i="1" s="1"/>
  <c r="L98" i="1"/>
  <c r="L99" i="1"/>
  <c r="L100" i="1"/>
  <c r="L101" i="1"/>
  <c r="L102" i="1"/>
  <c r="M102" i="1" s="1"/>
  <c r="L103" i="1"/>
  <c r="M103" i="1" s="1"/>
  <c r="N103" i="1" s="1"/>
  <c r="L104" i="1"/>
  <c r="M104" i="1" s="1"/>
  <c r="N104" i="1" s="1"/>
  <c r="L105" i="1"/>
  <c r="L106" i="1"/>
  <c r="L107" i="1"/>
  <c r="M107" i="1" s="1"/>
  <c r="N107" i="1" s="1"/>
  <c r="L108" i="1"/>
  <c r="L109" i="1"/>
  <c r="M109" i="1" s="1"/>
  <c r="L110" i="1"/>
  <c r="M110" i="1" s="1"/>
  <c r="L111" i="1"/>
  <c r="M111" i="1" s="1"/>
  <c r="L112" i="1"/>
  <c r="L113" i="1"/>
  <c r="L114" i="1"/>
  <c r="M114" i="1" s="1"/>
  <c r="L115" i="1"/>
  <c r="M115" i="1" s="1"/>
  <c r="N115" i="1" s="1"/>
  <c r="L116" i="1"/>
  <c r="M116" i="1" s="1"/>
  <c r="N116" i="1" s="1"/>
  <c r="L117" i="1"/>
  <c r="L118" i="1"/>
  <c r="L119" i="1"/>
  <c r="M119" i="1" s="1"/>
  <c r="N119" i="1" s="1"/>
  <c r="L120" i="1"/>
  <c r="L121" i="1"/>
  <c r="M121" i="1" s="1"/>
  <c r="L122" i="1"/>
  <c r="M122" i="1" s="1"/>
  <c r="L123" i="1"/>
  <c r="M123" i="1" s="1"/>
  <c r="L124" i="1"/>
  <c r="L125" i="1"/>
  <c r="L126" i="1"/>
  <c r="M126" i="1" s="1"/>
  <c r="L127" i="1"/>
  <c r="M127" i="1" s="1"/>
  <c r="N127" i="1" s="1"/>
  <c r="L128" i="1"/>
  <c r="M128" i="1" s="1"/>
  <c r="N128" i="1" s="1"/>
  <c r="L129" i="1"/>
  <c r="L130" i="1"/>
  <c r="L131" i="1"/>
  <c r="M131" i="1" s="1"/>
  <c r="N131" i="1" s="1"/>
  <c r="L132" i="1"/>
  <c r="L133" i="1"/>
  <c r="M133" i="1" s="1"/>
  <c r="L134" i="1"/>
  <c r="M134" i="1" s="1"/>
  <c r="L135" i="1"/>
  <c r="M135" i="1" s="1"/>
  <c r="L136" i="1"/>
  <c r="L137" i="1"/>
  <c r="L138" i="1"/>
  <c r="M138" i="1" s="1"/>
  <c r="L139" i="1"/>
  <c r="M139" i="1" s="1"/>
  <c r="N139" i="1" s="1"/>
  <c r="L140" i="1"/>
  <c r="M140" i="1" s="1"/>
  <c r="N140" i="1" s="1"/>
  <c r="L141" i="1"/>
  <c r="L142" i="1"/>
  <c r="L6" i="1"/>
  <c r="M6" i="1" s="1"/>
  <c r="N78" i="1" l="1"/>
  <c r="M18" i="1"/>
  <c r="N18" i="1" s="1"/>
  <c r="N138" i="1"/>
  <c r="M90" i="1"/>
  <c r="N90" i="1" s="1"/>
  <c r="N126" i="1"/>
  <c r="M12" i="1"/>
  <c r="N12" i="1" s="1"/>
  <c r="M120" i="1"/>
  <c r="N120" i="1" s="1"/>
  <c r="M30" i="1"/>
  <c r="N30" i="1" s="1"/>
  <c r="N114" i="1"/>
  <c r="N96" i="1"/>
  <c r="N36" i="1"/>
  <c r="N143" i="1"/>
  <c r="M60" i="1"/>
  <c r="N60" i="1" s="1"/>
  <c r="N102" i="1"/>
  <c r="M84" i="1"/>
  <c r="N84" i="1" s="1"/>
  <c r="M24" i="1"/>
  <c r="N24" i="1" s="1"/>
  <c r="M108" i="1"/>
  <c r="N108" i="1" s="1"/>
  <c r="N135" i="1"/>
  <c r="N123" i="1"/>
  <c r="N111" i="1"/>
  <c r="N87" i="1"/>
  <c r="N75" i="1"/>
  <c r="N63" i="1"/>
  <c r="N51" i="1"/>
  <c r="N27" i="1"/>
  <c r="M48" i="1"/>
  <c r="N48" i="1" s="1"/>
  <c r="M15" i="1"/>
  <c r="N15" i="1" s="1"/>
  <c r="N42" i="1"/>
  <c r="N134" i="1"/>
  <c r="N122" i="1"/>
  <c r="N110" i="1"/>
  <c r="N86" i="1"/>
  <c r="N74" i="1"/>
  <c r="N62" i="1"/>
  <c r="N50" i="1"/>
  <c r="N38" i="1"/>
  <c r="N26" i="1"/>
  <c r="M132" i="1"/>
  <c r="N132" i="1" s="1"/>
  <c r="M99" i="1"/>
  <c r="N99" i="1" s="1"/>
  <c r="M14" i="1"/>
  <c r="N14" i="1" s="1"/>
  <c r="N133" i="1"/>
  <c r="N121" i="1"/>
  <c r="N109" i="1"/>
  <c r="N97" i="1"/>
  <c r="N85" i="1"/>
  <c r="N73" i="1"/>
  <c r="N61" i="1"/>
  <c r="N49" i="1"/>
  <c r="N37" i="1"/>
  <c r="N25" i="1"/>
  <c r="M98" i="1"/>
  <c r="N98" i="1" s="1"/>
  <c r="M72" i="1"/>
  <c r="N72" i="1" s="1"/>
  <c r="M39" i="1"/>
  <c r="N39" i="1" s="1"/>
  <c r="M13" i="1"/>
  <c r="N13" i="1" s="1"/>
  <c r="N6" i="1"/>
  <c r="N89" i="1"/>
  <c r="M142" i="1"/>
  <c r="N142" i="1" s="1"/>
  <c r="M130" i="1"/>
  <c r="N130" i="1" s="1"/>
  <c r="M118" i="1"/>
  <c r="N118" i="1" s="1"/>
  <c r="M106" i="1"/>
  <c r="N106" i="1" s="1"/>
  <c r="M94" i="1"/>
  <c r="N94" i="1" s="1"/>
  <c r="M82" i="1"/>
  <c r="N82" i="1" s="1"/>
  <c r="M70" i="1"/>
  <c r="N70" i="1" s="1"/>
  <c r="M58" i="1"/>
  <c r="N58" i="1" s="1"/>
  <c r="M46" i="1"/>
  <c r="N46" i="1" s="1"/>
  <c r="M34" i="1"/>
  <c r="N34" i="1" s="1"/>
  <c r="M22" i="1"/>
  <c r="N22" i="1" s="1"/>
  <c r="M10" i="1"/>
  <c r="N10" i="1" s="1"/>
  <c r="M141" i="1"/>
  <c r="N141" i="1" s="1"/>
  <c r="M129" i="1"/>
  <c r="N129" i="1" s="1"/>
  <c r="M117" i="1"/>
  <c r="N117" i="1" s="1"/>
  <c r="M105" i="1"/>
  <c r="N105" i="1" s="1"/>
  <c r="M93" i="1"/>
  <c r="N93" i="1" s="1"/>
  <c r="M81" i="1"/>
  <c r="N81" i="1" s="1"/>
  <c r="M69" i="1"/>
  <c r="N69" i="1" s="1"/>
  <c r="M57" i="1"/>
  <c r="N57" i="1" s="1"/>
  <c r="M45" i="1"/>
  <c r="N45" i="1" s="1"/>
  <c r="M33" i="1"/>
  <c r="N33" i="1" s="1"/>
  <c r="M21" i="1"/>
  <c r="N21" i="1" s="1"/>
  <c r="M9" i="1"/>
  <c r="N9" i="1" s="1"/>
  <c r="M8" i="1"/>
  <c r="N8" i="1" s="1"/>
  <c r="M137" i="1"/>
  <c r="N137" i="1" s="1"/>
  <c r="M125" i="1"/>
  <c r="N125" i="1" s="1"/>
  <c r="M113" i="1"/>
  <c r="N113" i="1" s="1"/>
  <c r="M101" i="1"/>
  <c r="N101" i="1" s="1"/>
  <c r="M89" i="1"/>
  <c r="M77" i="1"/>
  <c r="N77" i="1" s="1"/>
  <c r="M65" i="1"/>
  <c r="N65" i="1" s="1"/>
  <c r="M53" i="1"/>
  <c r="N53" i="1" s="1"/>
  <c r="M41" i="1"/>
  <c r="N41" i="1" s="1"/>
  <c r="M29" i="1"/>
  <c r="N29" i="1" s="1"/>
  <c r="M17" i="1"/>
  <c r="N17" i="1" s="1"/>
  <c r="M136" i="1"/>
  <c r="N136" i="1" s="1"/>
  <c r="M124" i="1"/>
  <c r="N124" i="1" s="1"/>
  <c r="M112" i="1"/>
  <c r="N112" i="1" s="1"/>
  <c r="M100" i="1"/>
  <c r="N100" i="1" s="1"/>
  <c r="M88" i="1"/>
  <c r="N88" i="1" s="1"/>
  <c r="M76" i="1"/>
  <c r="N76" i="1" s="1"/>
  <c r="M64" i="1"/>
  <c r="N64" i="1" s="1"/>
  <c r="M52" i="1"/>
  <c r="N52" i="1" s="1"/>
  <c r="M40" i="1"/>
  <c r="N40" i="1" s="1"/>
  <c r="M28" i="1"/>
  <c r="N28" i="1" s="1"/>
  <c r="M16" i="1"/>
  <c r="N16" i="1" s="1"/>
  <c r="N145" i="1" l="1"/>
  <c r="N144" i="1"/>
</calcChain>
</file>

<file path=xl/sharedStrings.xml><?xml version="1.0" encoding="utf-8"?>
<sst xmlns="http://schemas.openxmlformats.org/spreadsheetml/2006/main" count="847" uniqueCount="435">
  <si>
    <t>Ред. бр. партије</t>
  </si>
  <si>
    <t>ЈКЛ</t>
  </si>
  <si>
    <t>ИНН</t>
  </si>
  <si>
    <t>Назив партије</t>
  </si>
  <si>
    <t>Фармацеутски облик</t>
  </si>
  <si>
    <t>Паковање и јачина лека</t>
  </si>
  <si>
    <t>Јединица мере</t>
  </si>
  <si>
    <t>omeprazol</t>
  </si>
  <si>
    <t>OMEPROL</t>
  </si>
  <si>
    <t>gastrorezistentna kapsula, tvrda</t>
  </si>
  <si>
    <t>blister, 15 po 20 mg</t>
  </si>
  <si>
    <t>Zdravlje a.d.</t>
  </si>
  <si>
    <t>оригинално паковање</t>
  </si>
  <si>
    <t>pantoprazol</t>
  </si>
  <si>
    <t>PANRAZOL 14 po 20 mg</t>
  </si>
  <si>
    <t>gastrorezistentna tableta</t>
  </si>
  <si>
    <t>blister, 14 po 20 mg</t>
  </si>
  <si>
    <t>Zdravlje a.d; Balkanpharma-Dupnitsa ad; Actavis LTD.; Actavis EHF</t>
  </si>
  <si>
    <t>PANRAZOL14 po 40 mg</t>
  </si>
  <si>
    <t>blister, 14 po 40 mg</t>
  </si>
  <si>
    <t>ACIPAN 14 po 20 mg</t>
  </si>
  <si>
    <t>Lek farmacevtska družba d.d.</t>
  </si>
  <si>
    <t>ACIPAN, 14 po 40 mg</t>
  </si>
  <si>
    <t>granisetron</t>
  </si>
  <si>
    <t>RASETRON, 10 po 1 mg</t>
  </si>
  <si>
    <t>film tableta</t>
  </si>
  <si>
    <t>blister, 10 po 1 mg</t>
  </si>
  <si>
    <t xml:space="preserve">Actavis LTD   </t>
  </si>
  <si>
    <t>RASETRON, 5 po 2 mg</t>
  </si>
  <si>
    <t>blister, 5 po 2 mg</t>
  </si>
  <si>
    <t>ornitinaspartat</t>
  </si>
  <si>
    <t>HEPA-MERZ, 30 po 3g</t>
  </si>
  <si>
    <t>granule za oralni rastvor</t>
  </si>
  <si>
    <t>kesica, 30 po 3g</t>
  </si>
  <si>
    <t>Merz Pharma GmbH&amp;Co. KGaA</t>
  </si>
  <si>
    <t>nifuroksazid</t>
  </si>
  <si>
    <t>ENTEROFURYL, 1 po 90 ml (200 mg/5 ml)</t>
  </si>
  <si>
    <t>oralna suspenzija</t>
  </si>
  <si>
    <t>bočica, 1 po 90 ml (200 mg/5 ml)</t>
  </si>
  <si>
    <t>Bosnalijek d.d.</t>
  </si>
  <si>
    <t>loperamid</t>
  </si>
  <si>
    <t>LOPERAMID ACTAVIS,  20 po 2 mg</t>
  </si>
  <si>
    <t>tableta</t>
  </si>
  <si>
    <t>blister,  20 po 2 mg</t>
  </si>
  <si>
    <t>sulfasalazin</t>
  </si>
  <si>
    <t>SALAZOPYRIN-EN 100 po 500 mg</t>
  </si>
  <si>
    <t xml:space="preserve"> boca plastična, 100 po 500 mg</t>
  </si>
  <si>
    <t>Recipharm Uppsala AB</t>
  </si>
  <si>
    <t>mesalazin</t>
  </si>
  <si>
    <t>ASACOL, 100 po 400 mg</t>
  </si>
  <si>
    <t>blister, 100 po 400 mg</t>
  </si>
  <si>
    <t>Lek farmacevtska družba d.d. u saradnji sa Tillots Pharma AG, Švajcarska</t>
  </si>
  <si>
    <t>metformin</t>
  </si>
  <si>
    <t>GLUCOPHAGE</t>
  </si>
  <si>
    <t>30 po 1000 mg</t>
  </si>
  <si>
    <t>Merck Sante S.A.S; Merck S.L.; Merck KGaA; Merck KGaA &amp; Co. WERK SPITTAL; Famar Lyon</t>
  </si>
  <si>
    <t>GLUCOPHAGE,  60 po 500 mg</t>
  </si>
  <si>
    <t>blister, 60 po 500 mg</t>
  </si>
  <si>
    <t>Famar Lyon; Merck S.L.; Merck KGaA &amp; Co. WerK Spittal; Merck Sante S.A.S.; Merck KGaA</t>
  </si>
  <si>
    <t>GLUCOPHAGE, 30 po 500 mg</t>
  </si>
  <si>
    <t>blister, 30 po 500 mg</t>
  </si>
  <si>
    <t>GLUCOPHAGE XR, 30 po 750 mg</t>
  </si>
  <si>
    <t>tableta sa produženim oslobađanjem</t>
  </si>
  <si>
    <t>blister, 30 po 750 mg</t>
  </si>
  <si>
    <t>Merck S.L; Merck Sante S.A.S; Merck KGaA; Famar  Lyon</t>
  </si>
  <si>
    <t>GLUCOPHAGE XR, 30 po 1000 mg</t>
  </si>
  <si>
    <t>blister, 30 po 1000 mg</t>
  </si>
  <si>
    <t>Merck Sante S.A.S; Merck KGaA;  Famar  Lyon</t>
  </si>
  <si>
    <t>glimepirid</t>
  </si>
  <si>
    <t>MELPAMID, 30 po 1 mg</t>
  </si>
  <si>
    <t>blister, 30 po 1 mg</t>
  </si>
  <si>
    <t>Bosnalijek
 D.D.</t>
  </si>
  <si>
    <t>MELPAMID, 30 po 2 mg</t>
  </si>
  <si>
    <t>blister, 30 po 2 mg</t>
  </si>
  <si>
    <t>MELPAMID, 30 po 3 mg</t>
  </si>
  <si>
    <t>blister, 30 po 3 mg</t>
  </si>
  <si>
    <t>pioglitazon</t>
  </si>
  <si>
    <t>OGLITION, 30 po 15 mg</t>
  </si>
  <si>
    <t>blister, 30 po 15 mg</t>
  </si>
  <si>
    <t xml:space="preserve"> Actavis Ltd.</t>
  </si>
  <si>
    <t>OGLITION, 30 po 30 mg</t>
  </si>
  <si>
    <t>tablete</t>
  </si>
  <si>
    <t>blister, 30 po 30 mg</t>
  </si>
  <si>
    <t>holekalciferol</t>
  </si>
  <si>
    <t>VIGANTOL ULJE</t>
  </si>
  <si>
    <t>oralne kapi, rastvor</t>
  </si>
  <si>
    <t>bočica sa kapaljkom, 1 po 10 ml (20000 i.j./ml)</t>
  </si>
  <si>
    <t>Merck KGaA</t>
  </si>
  <si>
    <t>amjodaron</t>
  </si>
  <si>
    <t>AMIODARON ACTAVIS</t>
  </si>
  <si>
    <t>blister, 60 po 200 mg</t>
  </si>
  <si>
    <t>torasemid</t>
  </si>
  <si>
    <t>DIUVER, 30 po 5 mg</t>
  </si>
  <si>
    <t>blister, 30 po 5 mg</t>
  </si>
  <si>
    <t>Pliva Hrvatska d.o.o.</t>
  </si>
  <si>
    <t>DIUVER, 30 po 10 mg</t>
  </si>
  <si>
    <t>blister, 30 po 10 mg</t>
  </si>
  <si>
    <t>metoprolol sukcinat</t>
  </si>
  <si>
    <t>METOPROLOL XL SANDOZ, 30 po 47,5 mg</t>
  </si>
  <si>
    <t>film tableta sa modifikovanim oslobađanjem</t>
  </si>
  <si>
    <t>blister, 30 po 47,5 mg</t>
  </si>
  <si>
    <t>Salutas Pharma GmbH</t>
  </si>
  <si>
    <t>METOPROLOL XL SANDOZ 30 po 95 mg</t>
  </si>
  <si>
    <t>blister, 30 po 95 mg</t>
  </si>
  <si>
    <t>bisoprolol</t>
  </si>
  <si>
    <t>BYOL, blister 30 po 2,5 mg, ЈКЛ:1107026</t>
  </si>
  <si>
    <t>blister, 30 po 2,5 mg</t>
  </si>
  <si>
    <t>Ufar d.o.o. u saradnji sa Sandoz Pharmaceuticals d.d. Slovenija; 
Lek S.A.</t>
  </si>
  <si>
    <t>BYOL, 30 po 5 mg, ЈКЛ: 1107027</t>
  </si>
  <si>
    <t>BYOL, blister 30 po 10 mg, ЈКЛ:1107025</t>
  </si>
  <si>
    <t>CONCOR COR, 30 po 1,25 mg</t>
  </si>
  <si>
    <t>blister, 30 po 1,25 mg</t>
  </si>
  <si>
    <t>Merck S.L; Merck KGaA&amp;Co.WERK SPITTAL; Merck KGaA</t>
  </si>
  <si>
    <t>CONCOR COR 30 po 3,75 mg</t>
  </si>
  <si>
    <t>blister, 30 po 3,75 mg</t>
  </si>
  <si>
    <t>Merck S.L.; Merck KGaA &amp; Co. Werk Spittal; Merck KGaA</t>
  </si>
  <si>
    <t>BYOL, 30 po 2,5 mg, ЈКЛ:1107040</t>
  </si>
  <si>
    <t>Lek S.A.</t>
  </si>
  <si>
    <t>BYOL, 30 po 5 mg, ЈКЛ: 1107041</t>
  </si>
  <si>
    <t>BYOL, 30 po 10 mg, ЈКЛ: 1107050</t>
  </si>
  <si>
    <t>lizinopril</t>
  </si>
  <si>
    <t>LIZOPRIL, 20 po 5 mg</t>
  </si>
  <si>
    <t>blister, 20 po 5 mg</t>
  </si>
  <si>
    <t>Bosnalijek D.D.</t>
  </si>
  <si>
    <t>LIZOPRIL, 20 po 10 mg</t>
  </si>
  <si>
    <t>blister, 20 po 10 mg</t>
  </si>
  <si>
    <t>LIZOPRIL, 20 po 20 mg</t>
  </si>
  <si>
    <t>blister, 20 po 20 mg</t>
  </si>
  <si>
    <t>LIZINOPRIL ATB, 30 po 10 mg</t>
  </si>
  <si>
    <t>S.C. Antibiotice S.A.</t>
  </si>
  <si>
    <t>LIZINOPRIL ATB, 30 po 20 mg</t>
  </si>
  <si>
    <t>blister, 30 po 20 mg</t>
  </si>
  <si>
    <t>fosinopril</t>
  </si>
  <si>
    <t>MONOPRIL, 28 po 10 mg</t>
  </si>
  <si>
    <t xml:space="preserve"> blister, 28 po 10 mg</t>
  </si>
  <si>
    <t>PharmaSwiss d.o.o.</t>
  </si>
  <si>
    <t>MONOPRIL, 28 po 20 mg</t>
  </si>
  <si>
    <t>blister, 28 po 20 mg</t>
  </si>
  <si>
    <t>lizinopril, hidrohlortiazid</t>
  </si>
  <si>
    <t>LIZOPRIL H, 20 po (10 mg + 12,5 mg)</t>
  </si>
  <si>
    <t>blister, 20 po (10 mg + 12,5 mg)</t>
  </si>
  <si>
    <t>LIZOPRIL H, 20 po (20 mg + 12,5 mg)</t>
  </si>
  <si>
    <t>blister, 20 po (20 mg + 12,5 mg)</t>
  </si>
  <si>
    <t>fosinopril, hidrohlortiazid</t>
  </si>
  <si>
    <t>MONOPRIL PLUS</t>
  </si>
  <si>
    <t>blister, 28 po (20 mg + 12,5 mg)</t>
  </si>
  <si>
    <t>rosuvastatin</t>
  </si>
  <si>
    <t>ROSUVASTATIN ATB, 30 po 10 mg</t>
  </si>
  <si>
    <t>ROSUVASTATIN ATB, 30 po 20 mg</t>
  </si>
  <si>
    <t>COUPET, 28 po 10mg</t>
  </si>
  <si>
    <t>blister, 28 po 10mg</t>
  </si>
  <si>
    <t>Lek farmacevtska  družba d.d.</t>
  </si>
  <si>
    <t>COUPET, 28 po 20mg</t>
  </si>
  <si>
    <t>blister, 28 po 20mg</t>
  </si>
  <si>
    <t>fenofibrat</t>
  </si>
  <si>
    <t>FIBRETA</t>
  </si>
  <si>
    <t>blister, 30 po 160 mg</t>
  </si>
  <si>
    <t>Teva Operations Poland SP.Z.O.O.; Pliva Hrvatska d.o.o.</t>
  </si>
  <si>
    <t>ezetimib</t>
  </si>
  <si>
    <t>EZACT</t>
  </si>
  <si>
    <t xml:space="preserve">sulfadiazin </t>
  </si>
  <si>
    <t xml:space="preserve">SANADERM </t>
  </si>
  <si>
    <t>krem</t>
  </si>
  <si>
    <t>tuba, 1 po 50 g 1%</t>
  </si>
  <si>
    <t>Zdravlje a.d.; Hemofarm a.d.</t>
  </si>
  <si>
    <t>trospijum hlorid</t>
  </si>
  <si>
    <t>INKONTAN, 20 po 15 mg</t>
  </si>
  <si>
    <t>blister, 20 po 15 mg</t>
  </si>
  <si>
    <t>Farmazeutische Fabrik Montavit Ges.m.b.H</t>
  </si>
  <si>
    <t>INKONTAN, 20 po 30 mg</t>
  </si>
  <si>
    <t>blister, 20 po 30 mg</t>
  </si>
  <si>
    <t>sildenafil</t>
  </si>
  <si>
    <t>SILDENAFIL SANDOZ</t>
  </si>
  <si>
    <t>blister, 90 po 20 mg</t>
  </si>
  <si>
    <t>tamsulosin</t>
  </si>
  <si>
    <t>TAMPROST</t>
  </si>
  <si>
    <t>30 po 0,4mg</t>
  </si>
  <si>
    <t>Salutas Pharma GmBH; Lek Pharmaceuticals D.D; Lek S.A; Salutas Pharma GmBH; Lek farmaceutska družba D.D</t>
  </si>
  <si>
    <t>TAMSUDIL T</t>
  </si>
  <si>
    <t>blister, 30 po 0,4 mg</t>
  </si>
  <si>
    <t>Teva Pharmaceutical Works Private Limited Company; Pliva Hrvatska d.o.o.</t>
  </si>
  <si>
    <t>tamsulosin, dutasterid</t>
  </si>
  <si>
    <t>DUTAPROST COMB</t>
  </si>
  <si>
    <t>kapsula, tvrda</t>
  </si>
  <si>
    <t>boca plastična, 30 po (0,4 mg + 0,5 mg)</t>
  </si>
  <si>
    <t>Laboratorios Leon Farma, S.A.</t>
  </si>
  <si>
    <t>finasterid</t>
  </si>
  <si>
    <t>MOLUSKAL</t>
  </si>
  <si>
    <t>blister, 28 po 5 mg</t>
  </si>
  <si>
    <t>Teva Gyogyszergyar ZRT</t>
  </si>
  <si>
    <t>dutasterid</t>
  </si>
  <si>
    <t>VERION</t>
  </si>
  <si>
    <t>kapsula, meka</t>
  </si>
  <si>
    <t>blister, 30 po 0,5 mg</t>
  </si>
  <si>
    <t>somatropin</t>
  </si>
  <si>
    <t>GENOTROPIN, 1 po 1 ml (5,3 mg/ml)</t>
  </si>
  <si>
    <t>prašak i rastvarač za rastvor za injekciju u napunjenom injekcionom penu</t>
  </si>
  <si>
    <t>pen sa uloškom, 1 po 1 ml (5,3 mg/ml)</t>
  </si>
  <si>
    <t>Pfizer Manufacturing Belgium NV</t>
  </si>
  <si>
    <t>GENOTROPIN, 1 po 1 ml (12 mg/ml)</t>
  </si>
  <si>
    <t>pen sa uloškom, 1 po 1 ml (12 mg/ml)</t>
  </si>
  <si>
    <t xml:space="preserve">OMNITROPE, 1 po 1,5 ml (10mg/1,5ml) </t>
  </si>
  <si>
    <t xml:space="preserve"> rastvor za injekciju u ulošku</t>
  </si>
  <si>
    <t xml:space="preserve">uložak, 1 po 1,5 ml (10mg/1,5ml) </t>
  </si>
  <si>
    <t>Sandoz GMBH</t>
  </si>
  <si>
    <t>OMNITROPE, 1 po 1,5 ml (15mg/1,5ml)</t>
  </si>
  <si>
    <t>uložak, 1 po 1,5 ml (15mg/1,5ml)</t>
  </si>
  <si>
    <t>prednizon</t>
  </si>
  <si>
    <t>PREDNIZON</t>
  </si>
  <si>
    <t>blister, 10 po 5 mg</t>
  </si>
  <si>
    <t>levotiroksin natrijum</t>
  </si>
  <si>
    <t>EUTHYROX</t>
  </si>
  <si>
    <t xml:space="preserve"> 50 po 25 mcg</t>
  </si>
  <si>
    <t>tiamazol</t>
  </si>
  <si>
    <t>TIASTAT</t>
  </si>
  <si>
    <t>20 po 20 mg</t>
  </si>
  <si>
    <t>amoksicilin</t>
  </si>
  <si>
    <t>OSPAMOX DT</t>
  </si>
  <si>
    <t>tableta za oralnu suspenziju</t>
  </si>
  <si>
    <t>14 po 1000 mg</t>
  </si>
  <si>
    <t>Sandoz GmbH</t>
  </si>
  <si>
    <t xml:space="preserve">OSPAMOX </t>
  </si>
  <si>
    <t>prašak za oralnu suspenziju</t>
  </si>
  <si>
    <t>1 po 60 ml (500 mg/5 ml)</t>
  </si>
  <si>
    <t>amoksicilin, klavulanska kiselina</t>
  </si>
  <si>
    <t>AMOKSIKLAV 2X</t>
  </si>
  <si>
    <t>bočica staklena, 1 po 70 ml (400 mg+57 mg)/5 ml</t>
  </si>
  <si>
    <t>AMOKSIKLAV 2X, 10 po
 (875 mg + 125 mg)</t>
  </si>
  <si>
    <t>blister, 10 po
 (875 mg + 125 mg)</t>
  </si>
  <si>
    <t>AMOKSIKLAV, 15 po (500 mg + 125 mg)</t>
  </si>
  <si>
    <t>bočica staklena, 15 po (500 mg + 125 mg)</t>
  </si>
  <si>
    <t>sulfametoksazol, trimetoprim</t>
  </si>
  <si>
    <t>ESBESUL, 20 po (400 mg +80 mg)</t>
  </si>
  <si>
    <t>blister, 20 po (400 mg +80 mg)</t>
  </si>
  <si>
    <t>Bosnalijek DD</t>
  </si>
  <si>
    <t>azitromicin</t>
  </si>
  <si>
    <t>SUMAMED KAPSULE, 6 po 250 mg</t>
  </si>
  <si>
    <t>blister, 6 po 250 mg</t>
  </si>
  <si>
    <t>SUMAMED TABLETE 500, 3 po 500 mg</t>
  </si>
  <si>
    <t>blister, 3 po 500 mg</t>
  </si>
  <si>
    <t>ciprofloksacin</t>
  </si>
  <si>
    <t>CIPROCINAL</t>
  </si>
  <si>
    <t>blister, 10 po 500 mg</t>
  </si>
  <si>
    <t>levofloksacin</t>
  </si>
  <si>
    <t>LEVOXA, 10 po 250 mg</t>
  </si>
  <si>
    <t>blister, 10 po 250 mg</t>
  </si>
  <si>
    <t>LEVOXA, 10 po 500 mg</t>
  </si>
  <si>
    <t>aciklovir</t>
  </si>
  <si>
    <t xml:space="preserve">ACIKLOVIR </t>
  </si>
  <si>
    <t>blister, 25 po 200 mg</t>
  </si>
  <si>
    <t>tenofovir</t>
  </si>
  <si>
    <t>GILESTRA</t>
  </si>
  <si>
    <t>boca plastična, 30 po 245 mg</t>
  </si>
  <si>
    <t>Remedica LTD</t>
  </si>
  <si>
    <t>tenofovir, emtricitabin</t>
  </si>
  <si>
    <t>GILESTRA DUO</t>
  </si>
  <si>
    <t>boca plastčna, 30 po (245 mg+200mg)</t>
  </si>
  <si>
    <t>estramustin</t>
  </si>
  <si>
    <t>ESTRACYT ◊</t>
  </si>
  <si>
    <t>kapsula</t>
  </si>
  <si>
    <t>100 po 140 mg</t>
  </si>
  <si>
    <t>Pfizer Italia S.R.L.</t>
  </si>
  <si>
    <t>flutamid</t>
  </si>
  <si>
    <t>FLUTASIN</t>
  </si>
  <si>
    <t>boca staklena, 90 po 250 mg</t>
  </si>
  <si>
    <t>S.C. Sindan-Pharma S.R.L.</t>
  </si>
  <si>
    <t>eksemestan</t>
  </si>
  <si>
    <t>AROMASIN</t>
  </si>
  <si>
    <t xml:space="preserve"> 30 po 25 mg</t>
  </si>
  <si>
    <t>sirolimus</t>
  </si>
  <si>
    <t>RAPAMUNE</t>
  </si>
  <si>
    <t>obložena tableta</t>
  </si>
  <si>
    <t>Wyeth Pharmaceuticals; Pfizer Ireland Pharmaceuticals</t>
  </si>
  <si>
    <t>azatioprin</t>
  </si>
  <si>
    <t>IMURAN_ 100 po 50 mg</t>
  </si>
  <si>
    <t xml:space="preserve"> 100 po 50 mg</t>
  </si>
  <si>
    <t>Excella GmbH &amp; CO.KG</t>
  </si>
  <si>
    <t>metotreksat</t>
  </si>
  <si>
    <t>METHOTREXAT "EBEWE"</t>
  </si>
  <si>
    <t xml:space="preserve"> kontejner za tablete, 50 po 2,5 mg</t>
  </si>
  <si>
    <t xml:space="preserve">Ebewe Pharma Ges. M.B.H NFG. KG </t>
  </si>
  <si>
    <t>tizanidin</t>
  </si>
  <si>
    <t>SIRDALUD 30 po 4 mg</t>
  </si>
  <si>
    <t>blister, 30 po 4 mg</t>
  </si>
  <si>
    <t>Novartis Urunleri</t>
  </si>
  <si>
    <t>oksikodon</t>
  </si>
  <si>
    <t>CODEXY, 30 po 5mg</t>
  </si>
  <si>
    <t>kapsula tvrda</t>
  </si>
  <si>
    <t>blister, 30 po 5mg</t>
  </si>
  <si>
    <t>Balkanpharma-Dupnitsa AD; Actavis EHF</t>
  </si>
  <si>
    <t>CODEXY, 30 po 10mg</t>
  </si>
  <si>
    <t>blister, 30 po 10mg</t>
  </si>
  <si>
    <t>CODEXY, 30 po 20mg</t>
  </si>
  <si>
    <t>blister, 30 po 20mg</t>
  </si>
  <si>
    <t>CODEXY PR, 30 po 5 mg</t>
  </si>
  <si>
    <t>Actavis UK Limited;
Balkanpharma-Dupnista AD; Actavis EHF</t>
  </si>
  <si>
    <t>CODEXY PR, 30 po 10 mg</t>
  </si>
  <si>
    <t>fentanil</t>
  </si>
  <si>
    <t>VICTANYL, 5 po 25 mcg/h (5 po 4,125 mg/7,5 cm²)</t>
  </si>
  <si>
    <t>transdermalni flaster</t>
  </si>
  <si>
    <t>kesica, 5 po 25 mcg/h (5 po 4,125 mg/7,5 cm²)</t>
  </si>
  <si>
    <t>Actavis Group PTC EHF;
Merckle GMBH</t>
  </si>
  <si>
    <t>VICTANYL, 5 po 50 mcg/h (5 po 8,25 mg/15 cm²)</t>
  </si>
  <si>
    <t>kesica, 5 po 50 mcg/h (5 po 8,25 mg/15 cm²)</t>
  </si>
  <si>
    <t>VICTANYL, 5 po 75 mcg/h (5 po 12,375 mg/22,5 cm²)</t>
  </si>
  <si>
    <t>kesica, 5 po 75 mcg/h (5 po 12,375 mg/22,5 cm²)</t>
  </si>
  <si>
    <t>VICTANYL, 5 po 100 mcg/h (5 po 16,5 mg/30 cm²)</t>
  </si>
  <si>
    <t>kesica, 5 po 100 mcg/h (5 po 16,5 mg/30 cm²)</t>
  </si>
  <si>
    <t>paracetamol</t>
  </si>
  <si>
    <t>PANATERM</t>
  </si>
  <si>
    <t>sirup</t>
  </si>
  <si>
    <t>bočica plastična, 1 po 125 ml (120 mg/5 ml)</t>
  </si>
  <si>
    <t>Sopharma AD</t>
  </si>
  <si>
    <t>levodopa, benzerazid</t>
  </si>
  <si>
    <t>MADOPAR  ROCHE</t>
  </si>
  <si>
    <t>bočica,100 po 250 mg (200 mg + 50 mg)</t>
  </si>
  <si>
    <t>F. Hoffmann-La Roche Ltd.</t>
  </si>
  <si>
    <t>MADOPAR  HBS</t>
  </si>
  <si>
    <t>kapsula sa produženim oslobađanjem, tvrda</t>
  </si>
  <si>
    <t>bočica, 30 po (100 mg + 25 mg)</t>
  </si>
  <si>
    <t>levodopa, karbidopa, entakapon</t>
  </si>
  <si>
    <t xml:space="preserve">CARBOMA_100 po (100mg+25mg+200mg)             </t>
  </si>
  <si>
    <t xml:space="preserve">100 po (100mg+25mg+200mg)             </t>
  </si>
  <si>
    <t>Zdravlje A.D.</t>
  </si>
  <si>
    <t>CARBOMA_100 po (150mg+37,5mg+200mg)</t>
  </si>
  <si>
    <t>100 po (150mg+37,5mg+200mg)</t>
  </si>
  <si>
    <t xml:space="preserve">CARBOMA_100 po (200mg+50mg+200mg) </t>
  </si>
  <si>
    <t xml:space="preserve">100 po (200mg+50mg+200mg) </t>
  </si>
  <si>
    <t>amantadin sulfat</t>
  </si>
  <si>
    <t>PK MERZ</t>
  </si>
  <si>
    <t>30 po 100 mg</t>
  </si>
  <si>
    <t>Merz Pharma GmbH</t>
  </si>
  <si>
    <t>rasagilin</t>
  </si>
  <si>
    <t>AZILECT</t>
  </si>
  <si>
    <t>blister, 28 po 1 mg</t>
  </si>
  <si>
    <t>Teva Pharmaceuticals Europe B.V.;
Pliva Hrvatska d.o.o.;                     Teva Operations Poland SP. Z.O.O.</t>
  </si>
  <si>
    <t>klozapin</t>
  </si>
  <si>
    <t>CLOZAPIN SANDOZ 50 po 100 mg</t>
  </si>
  <si>
    <t>50 po 100 mg</t>
  </si>
  <si>
    <t>CLOZAPIN SANDOZ, 50 po 25 mg</t>
  </si>
  <si>
    <t>blister, 50 po 25 mg</t>
  </si>
  <si>
    <t>kvetiapin</t>
  </si>
  <si>
    <t>ACTAWELL, 60 po 25 mg</t>
  </si>
  <si>
    <t>blister, 60 po 25 mg</t>
  </si>
  <si>
    <t>ACTAWELL,60 po 100 mg</t>
  </si>
  <si>
    <t>blister,60 po 100 mg</t>
  </si>
  <si>
    <t>ACTAWELL, 60 po 200 mg</t>
  </si>
  <si>
    <t>aripiprazol</t>
  </si>
  <si>
    <t>BIPODIS, 30 po 5 mg</t>
  </si>
  <si>
    <t>BIPODIS, 30 po 10 mg</t>
  </si>
  <si>
    <t>BIPODIS, 30 po 15 mg</t>
  </si>
  <si>
    <t>nitrazepam</t>
  </si>
  <si>
    <t>NIPAM</t>
  </si>
  <si>
    <t>zolpidem</t>
  </si>
  <si>
    <t>SANVAL, 20 po 5 mg</t>
  </si>
  <si>
    <t>SANVAL, 20 po 10 mg</t>
  </si>
  <si>
    <t>citalopram</t>
  </si>
  <si>
    <t>CITALEX, 20 po 10 mg</t>
  </si>
  <si>
    <t>Zdravlje a.d.;
Dragenopharm Apotheker Puschl GMBH;
Balkanpharma-Dupnitsa AD</t>
  </si>
  <si>
    <t>CITALEX, 20 po 20 mg</t>
  </si>
  <si>
    <t>CITALEX, 50 po 10 mg</t>
  </si>
  <si>
    <t>blister, 50 po 10 mg</t>
  </si>
  <si>
    <t>CITALEX, 50 po 20 mg</t>
  </si>
  <si>
    <t>blister, 50 po 20 mg</t>
  </si>
  <si>
    <t>akamprosat</t>
  </si>
  <si>
    <t>CAMPRAL</t>
  </si>
  <si>
    <t xml:space="preserve"> blister, 84 po 333mg</t>
  </si>
  <si>
    <t>Merck S.L; Merck Sante S.A.S</t>
  </si>
  <si>
    <t>mometazon</t>
  </si>
  <si>
    <t>MOMENSA</t>
  </si>
  <si>
    <t>sprej za nos, suspenzija</t>
  </si>
  <si>
    <t xml:space="preserve">bočica,  1 po 140 doza (50 mcg/doza) </t>
  </si>
  <si>
    <t>Farmea</t>
  </si>
  <si>
    <t>salbutamol</t>
  </si>
  <si>
    <t xml:space="preserve">SPALMOTIL </t>
  </si>
  <si>
    <t>rastvor za raspršivanje</t>
  </si>
  <si>
    <t>boca staklena,1 po 10 ml (5 mg/ml)</t>
  </si>
  <si>
    <t>Galenika a.d.</t>
  </si>
  <si>
    <t>salmeterol, flutikazon</t>
  </si>
  <si>
    <t>AIRFLUSAL FORSPIRO  (50mcg/doza + 250mcg/doza)</t>
  </si>
  <si>
    <t>prašak za inhalaciju, podeljen</t>
  </si>
  <si>
    <t>blister, 1 po 60 doza (50mcg/doza + 250mcg/doza)</t>
  </si>
  <si>
    <t>Aeropharm GMBH</t>
  </si>
  <si>
    <t>AIRFLUSAL FORSPIRO  (50mcg/doza + 500mcg/doza)</t>
  </si>
  <si>
    <t>blister, 1 po 60 doza (50mcg/doza + 500mcg/doza)</t>
  </si>
  <si>
    <t>formoterol, budesonid</t>
  </si>
  <si>
    <t>DUORESP SPIROMAX (4,5mcg/doza + 160mcg/doza)</t>
  </si>
  <si>
    <t>prašak za inhalaciju</t>
  </si>
  <si>
    <t>inhaler, 1 po 120 doza (4,5mcg/doza + 160mcg/doza)</t>
  </si>
  <si>
    <t>Teva  Pharmaceuticals  Europe B.V.;
Teva Operations  Poland SP.Z.O.O;
Norton Waterford T/A Ivax Pharmaceuticals Ireland;</t>
  </si>
  <si>
    <t>DUORESP SPIROMAX_i (9mcg/doza + 320mcg/doza)</t>
  </si>
  <si>
    <t>inhaler, 1 po 60  doza (9mcg/doza + 320mcg/doza)</t>
  </si>
  <si>
    <t>tiotropijum-bromid</t>
  </si>
  <si>
    <t>BRALTUS</t>
  </si>
  <si>
    <t>prašak za inhalaciju, tvrda kapsula</t>
  </si>
  <si>
    <t>boca plastična, 30 po 10 mcg</t>
  </si>
  <si>
    <t>Laboratorios Liconsa S.A.; Teva Pharma B.V.; Teva Operations Poland SP.Z.O.O.; Actavis LTD</t>
  </si>
  <si>
    <t>SPALMOTIL(2 mg/5 ml)</t>
  </si>
  <si>
    <t>oralni rastvor</t>
  </si>
  <si>
    <t>boca,1 po 200 ml (2 mg/5 ml)</t>
  </si>
  <si>
    <t>teofilin</t>
  </si>
  <si>
    <t>DUROFILIN 40 po 125 mg</t>
  </si>
  <si>
    <t>blister, 40 po 125 mg</t>
  </si>
  <si>
    <t>DUROFILIN, 40 po 250 mg</t>
  </si>
  <si>
    <t>blister, 40 po 250 mg</t>
  </si>
  <si>
    <t>N002303</t>
  </si>
  <si>
    <t>bezglutensko brašno</t>
  </si>
  <si>
    <t>MIX B I MIX C BRAŠNO</t>
  </si>
  <si>
    <t>prašak</t>
  </si>
  <si>
    <t>1 kg</t>
  </si>
  <si>
    <t>Dr Schär GmbH</t>
  </si>
  <si>
    <t>N004150</t>
  </si>
  <si>
    <t>hrana za posebne medicinske namene</t>
  </si>
  <si>
    <t>FREBINI ENERGY DRINK , 1 po 200ml</t>
  </si>
  <si>
    <t>emulzija</t>
  </si>
  <si>
    <t>plastična boca, EasyBottle, 1 po 200ml</t>
  </si>
  <si>
    <t>Fresenius Kabi Deutschland GmBH</t>
  </si>
  <si>
    <t>N004168</t>
  </si>
  <si>
    <t>FREBINI ENERGY DRINK Strawbery, 1 po 200ml</t>
  </si>
  <si>
    <t>N004176</t>
  </si>
  <si>
    <t>FREBINI ENERGY FIBRE DRINK , 1 po 200ml</t>
  </si>
  <si>
    <t>N004184</t>
  </si>
  <si>
    <t>FREBINI ENERGY FIBRE DRINK Vanilla, 1 po 200ml</t>
  </si>
  <si>
    <t>ПРИЛОГ 2 ОКВИРНОГ СПОРАЗУМА - СПЕЦИФИКАЦИЈА ЛЕКОВА СА ЦЕНАМА</t>
  </si>
  <si>
    <t>ЈАВНА НАБАВКА ЛЕКОВА СА ЛИСТЕ А И ЛИСТЕ А1 ЛИСТЕ ЛЕКОВА РЕДНИ БРОЈ 404-1-110/21-76</t>
  </si>
  <si>
    <t>SOPHARMA TRADING D.O.O.</t>
  </si>
  <si>
    <t>Вредност без ПДВ</t>
  </si>
  <si>
    <t>Износ ПДВ</t>
  </si>
  <si>
    <t>Вредност са 
ПДВ</t>
  </si>
  <si>
    <t>Назив произвођача лека</t>
  </si>
  <si>
    <t>Kоличина</t>
  </si>
  <si>
    <t>Јединична цена без ПДВ</t>
  </si>
  <si>
    <t>Стопа ПДВ</t>
  </si>
  <si>
    <t>УКУПНА ВРЕДНОСТ УГОВОРА БЕЗ ПДВ</t>
  </si>
  <si>
    <t>УКУПНА ВРЕДНОСТ УГОВОРА СА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</si>
</sst>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58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7" applyNumberFormat="1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4" fillId="0" borderId="1" xfId="8" applyNumberFormat="1" applyFont="1" applyFill="1" applyBorder="1" applyAlignment="1">
      <alignment horizontal="center" vertical="center" wrapText="1"/>
    </xf>
    <xf numFmtId="4" fontId="4" fillId="0" borderId="1" xfId="8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vertical="center" wrapText="1"/>
    </xf>
    <xf numFmtId="4" fontId="6" fillId="4" borderId="9" xfId="0" applyNumberFormat="1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9" fontId="4" fillId="0" borderId="11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4" fontId="4" fillId="0" borderId="17" xfId="1" applyNumberFormat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4" fontId="4" fillId="0" borderId="17" xfId="0" applyNumberFormat="1" applyFont="1" applyFill="1" applyBorder="1" applyAlignment="1">
      <alignment horizontal="center" vertical="center" wrapText="1"/>
    </xf>
    <xf numFmtId="9" fontId="4" fillId="0" borderId="17" xfId="0" applyNumberFormat="1" applyFont="1" applyFill="1" applyBorder="1" applyAlignment="1">
      <alignment horizontal="center" vertical="center" wrapText="1"/>
    </xf>
    <xf numFmtId="4" fontId="4" fillId="0" borderId="18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 wrapText="1"/>
    </xf>
    <xf numFmtId="4" fontId="6" fillId="4" borderId="5" xfId="0" applyNumberFormat="1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0" fontId="6" fillId="4" borderId="7" xfId="0" applyFont="1" applyFill="1" applyBorder="1" applyAlignment="1">
      <alignment horizontal="right" vertical="center" wrapText="1"/>
    </xf>
    <xf numFmtId="0" fontId="6" fillId="4" borderId="8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</cellXfs>
  <cellStyles count="9">
    <cellStyle name="Normal" xfId="0" builtinId="0"/>
    <cellStyle name="Normal 2" xfId="1" xr:uid="{1055133E-FF9E-4A89-9FA1-51CF4F379B72}"/>
    <cellStyle name="Normal 2 13" xfId="3" xr:uid="{9F847F1E-5F84-45A3-9559-4E8E7A81108D}"/>
    <cellStyle name="Normal 2 14" xfId="4" xr:uid="{D69DE2F6-16E9-48E6-8174-6FD3165E0A0B}"/>
    <cellStyle name="Normal 2 2" xfId="6" xr:uid="{91D237CA-ED41-4CC7-981B-9CC9C96B3D9F}"/>
    <cellStyle name="Normal 2 2 6" xfId="5" xr:uid="{3DACF135-2CEF-404B-AC68-805CAA90E67F}"/>
    <cellStyle name="Normal 2 3" xfId="2" xr:uid="{FBEFD015-5ECF-4A02-9661-9FC092B05CB0}"/>
    <cellStyle name="Normal 7 4" xfId="8" xr:uid="{7B7EDF92-7C4E-4AEF-8CF6-26F07FDD1585}"/>
    <cellStyle name="Normal_Sheet1" xfId="7" xr:uid="{7DCBDD6E-BD0D-4A7E-87E0-2D0210313F17}"/>
  </cellStyles>
  <dxfs count="1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5"/>
  <sheetViews>
    <sheetView tabSelected="1" workbookViewId="0">
      <selection activeCell="A28" sqref="A28:XFD29"/>
    </sheetView>
  </sheetViews>
  <sheetFormatPr defaultRowHeight="15" x14ac:dyDescent="0.25"/>
  <cols>
    <col min="1" max="1" width="10.7109375" customWidth="1"/>
    <col min="2" max="2" width="12.85546875" customWidth="1"/>
    <col min="3" max="3" width="16.5703125" customWidth="1"/>
    <col min="4" max="4" width="25" customWidth="1"/>
    <col min="5" max="5" width="12.85546875" customWidth="1"/>
    <col min="6" max="6" width="21" customWidth="1"/>
    <col min="7" max="7" width="20.42578125" customWidth="1"/>
    <col min="8" max="11" width="12.85546875" customWidth="1"/>
    <col min="12" max="12" width="18.5703125" customWidth="1"/>
    <col min="13" max="13" width="14.7109375" customWidth="1"/>
    <col min="14" max="14" width="19" customWidth="1"/>
  </cols>
  <sheetData>
    <row r="1" spans="1:14" ht="33.75" customHeight="1" x14ac:dyDescent="0.25">
      <c r="A1" s="56" t="s">
        <v>423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35.25" customHeight="1" x14ac:dyDescent="0.25">
      <c r="A2" s="56" t="s">
        <v>424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5" customHeight="1" x14ac:dyDescent="0.25">
      <c r="A3" s="55" t="s">
        <v>425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ht="15" customHeight="1" thickBot="1" x14ac:dyDescent="0.3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ht="45.75" customHeight="1" thickBot="1" x14ac:dyDescent="0.3">
      <c r="A5" s="33" t="s">
        <v>0</v>
      </c>
      <c r="B5" s="34" t="s">
        <v>1</v>
      </c>
      <c r="C5" s="34" t="s">
        <v>2</v>
      </c>
      <c r="D5" s="34" t="s">
        <v>3</v>
      </c>
      <c r="E5" s="34" t="s">
        <v>4</v>
      </c>
      <c r="F5" s="34" t="s">
        <v>5</v>
      </c>
      <c r="G5" s="34" t="s">
        <v>429</v>
      </c>
      <c r="H5" s="34" t="s">
        <v>6</v>
      </c>
      <c r="I5" s="34" t="s">
        <v>430</v>
      </c>
      <c r="J5" s="35" t="s">
        <v>431</v>
      </c>
      <c r="K5" s="34" t="s">
        <v>432</v>
      </c>
      <c r="L5" s="36" t="s">
        <v>426</v>
      </c>
      <c r="M5" s="36" t="s">
        <v>427</v>
      </c>
      <c r="N5" s="37" t="s">
        <v>428</v>
      </c>
    </row>
    <row r="6" spans="1:14" ht="38.25" x14ac:dyDescent="0.25">
      <c r="A6" s="27">
        <v>1</v>
      </c>
      <c r="B6" s="28">
        <v>1122460</v>
      </c>
      <c r="C6" s="29" t="s">
        <v>7</v>
      </c>
      <c r="D6" s="29" t="s">
        <v>8</v>
      </c>
      <c r="E6" s="29" t="s">
        <v>9</v>
      </c>
      <c r="F6" s="29" t="s">
        <v>10</v>
      </c>
      <c r="G6" s="29" t="s">
        <v>11</v>
      </c>
      <c r="H6" s="29" t="s">
        <v>12</v>
      </c>
      <c r="I6" s="46"/>
      <c r="J6" s="47">
        <v>231.37</v>
      </c>
      <c r="K6" s="31">
        <v>0.1</v>
      </c>
      <c r="L6" s="30">
        <f>I6*J6</f>
        <v>0</v>
      </c>
      <c r="M6" s="30">
        <f>K6*L6</f>
        <v>0</v>
      </c>
      <c r="N6" s="32">
        <f>L6+M6</f>
        <v>0</v>
      </c>
    </row>
    <row r="7" spans="1:14" ht="51" x14ac:dyDescent="0.25">
      <c r="A7" s="23">
        <v>3</v>
      </c>
      <c r="B7" s="2">
        <v>1122866</v>
      </c>
      <c r="C7" s="1" t="s">
        <v>13</v>
      </c>
      <c r="D7" s="1" t="s">
        <v>14</v>
      </c>
      <c r="E7" s="1" t="s">
        <v>15</v>
      </c>
      <c r="F7" s="1" t="s">
        <v>16</v>
      </c>
      <c r="G7" s="5" t="s">
        <v>17</v>
      </c>
      <c r="H7" s="1" t="s">
        <v>12</v>
      </c>
      <c r="I7" s="46"/>
      <c r="J7" s="47">
        <v>98.49</v>
      </c>
      <c r="K7" s="4">
        <v>0.1</v>
      </c>
      <c r="L7" s="3">
        <f t="shared" ref="L7:L70" si="0">I7*J7</f>
        <v>0</v>
      </c>
      <c r="M7" s="3">
        <f t="shared" ref="M7:M70" si="1">K7*L7</f>
        <v>0</v>
      </c>
      <c r="N7" s="24">
        <f t="shared" ref="N7:N70" si="2">L7+M7</f>
        <v>0</v>
      </c>
    </row>
    <row r="8" spans="1:14" ht="51" x14ac:dyDescent="0.25">
      <c r="A8" s="23">
        <v>4</v>
      </c>
      <c r="B8" s="2">
        <v>1122867</v>
      </c>
      <c r="C8" s="1" t="s">
        <v>13</v>
      </c>
      <c r="D8" s="1" t="s">
        <v>18</v>
      </c>
      <c r="E8" s="1" t="s">
        <v>15</v>
      </c>
      <c r="F8" s="1" t="s">
        <v>19</v>
      </c>
      <c r="G8" s="5" t="s">
        <v>17</v>
      </c>
      <c r="H8" s="1" t="s">
        <v>12</v>
      </c>
      <c r="I8" s="46"/>
      <c r="J8" s="47">
        <v>118.65</v>
      </c>
      <c r="K8" s="4">
        <v>0.1</v>
      </c>
      <c r="L8" s="3">
        <f t="shared" si="0"/>
        <v>0</v>
      </c>
      <c r="M8" s="3">
        <f t="shared" si="1"/>
        <v>0</v>
      </c>
      <c r="N8" s="24">
        <f t="shared" si="2"/>
        <v>0</v>
      </c>
    </row>
    <row r="9" spans="1:14" ht="25.5" x14ac:dyDescent="0.25">
      <c r="A9" s="23">
        <v>9</v>
      </c>
      <c r="B9" s="6">
        <v>1122500</v>
      </c>
      <c r="C9" s="1" t="s">
        <v>13</v>
      </c>
      <c r="D9" s="1" t="s">
        <v>20</v>
      </c>
      <c r="E9" s="1" t="s">
        <v>15</v>
      </c>
      <c r="F9" s="1" t="s">
        <v>16</v>
      </c>
      <c r="G9" s="1" t="s">
        <v>21</v>
      </c>
      <c r="H9" s="1" t="s">
        <v>12</v>
      </c>
      <c r="I9" s="46"/>
      <c r="J9" s="47">
        <v>96.56</v>
      </c>
      <c r="K9" s="4">
        <v>0.1</v>
      </c>
      <c r="L9" s="3">
        <f t="shared" si="0"/>
        <v>0</v>
      </c>
      <c r="M9" s="3">
        <f t="shared" si="1"/>
        <v>0</v>
      </c>
      <c r="N9" s="24">
        <f t="shared" si="2"/>
        <v>0</v>
      </c>
    </row>
    <row r="10" spans="1:14" ht="25.5" x14ac:dyDescent="0.25">
      <c r="A10" s="23">
        <v>10</v>
      </c>
      <c r="B10" s="6">
        <v>1122502</v>
      </c>
      <c r="C10" s="1" t="s">
        <v>13</v>
      </c>
      <c r="D10" s="1" t="s">
        <v>22</v>
      </c>
      <c r="E10" s="1" t="s">
        <v>15</v>
      </c>
      <c r="F10" s="1" t="s">
        <v>19</v>
      </c>
      <c r="G10" s="1" t="s">
        <v>21</v>
      </c>
      <c r="H10" s="1" t="s">
        <v>12</v>
      </c>
      <c r="I10" s="46"/>
      <c r="J10" s="47">
        <v>116.32</v>
      </c>
      <c r="K10" s="4">
        <v>0.1</v>
      </c>
      <c r="L10" s="3">
        <f t="shared" si="0"/>
        <v>0</v>
      </c>
      <c r="M10" s="3">
        <f t="shared" si="1"/>
        <v>0</v>
      </c>
      <c r="N10" s="24">
        <f t="shared" si="2"/>
        <v>0</v>
      </c>
    </row>
    <row r="11" spans="1:14" ht="25.5" x14ac:dyDescent="0.25">
      <c r="A11" s="23">
        <v>22</v>
      </c>
      <c r="B11" s="7">
        <v>1124100</v>
      </c>
      <c r="C11" s="8" t="s">
        <v>23</v>
      </c>
      <c r="D11" s="1" t="s">
        <v>24</v>
      </c>
      <c r="E11" s="8" t="s">
        <v>25</v>
      </c>
      <c r="F11" s="8" t="s">
        <v>26</v>
      </c>
      <c r="G11" s="8" t="s">
        <v>27</v>
      </c>
      <c r="H11" s="1" t="s">
        <v>12</v>
      </c>
      <c r="I11" s="46"/>
      <c r="J11" s="47">
        <v>2218.8200000000002</v>
      </c>
      <c r="K11" s="4">
        <v>0.1</v>
      </c>
      <c r="L11" s="3">
        <f t="shared" si="0"/>
        <v>0</v>
      </c>
      <c r="M11" s="3">
        <f t="shared" si="1"/>
        <v>0</v>
      </c>
      <c r="N11" s="24">
        <f t="shared" si="2"/>
        <v>0</v>
      </c>
    </row>
    <row r="12" spans="1:14" ht="25.5" x14ac:dyDescent="0.25">
      <c r="A12" s="23">
        <v>23</v>
      </c>
      <c r="B12" s="7">
        <v>1124104</v>
      </c>
      <c r="C12" s="8" t="s">
        <v>23</v>
      </c>
      <c r="D12" s="1" t="s">
        <v>28</v>
      </c>
      <c r="E12" s="8" t="s">
        <v>25</v>
      </c>
      <c r="F12" s="8" t="s">
        <v>29</v>
      </c>
      <c r="G12" s="8" t="s">
        <v>27</v>
      </c>
      <c r="H12" s="1" t="s">
        <v>12</v>
      </c>
      <c r="I12" s="46"/>
      <c r="J12" s="47">
        <v>2849.1</v>
      </c>
      <c r="K12" s="4">
        <v>0.1</v>
      </c>
      <c r="L12" s="3">
        <f t="shared" si="0"/>
        <v>0</v>
      </c>
      <c r="M12" s="3">
        <f t="shared" si="1"/>
        <v>0</v>
      </c>
      <c r="N12" s="24">
        <f t="shared" si="2"/>
        <v>0</v>
      </c>
    </row>
    <row r="13" spans="1:14" ht="25.5" x14ac:dyDescent="0.25">
      <c r="A13" s="23">
        <v>27</v>
      </c>
      <c r="B13" s="6">
        <v>2127451</v>
      </c>
      <c r="C13" s="1" t="s">
        <v>30</v>
      </c>
      <c r="D13" s="1" t="s">
        <v>31</v>
      </c>
      <c r="E13" s="9" t="s">
        <v>32</v>
      </c>
      <c r="F13" s="1" t="s">
        <v>33</v>
      </c>
      <c r="G13" s="1" t="s">
        <v>34</v>
      </c>
      <c r="H13" s="1" t="s">
        <v>12</v>
      </c>
      <c r="I13" s="46"/>
      <c r="J13" s="47">
        <v>2560.09</v>
      </c>
      <c r="K13" s="4">
        <v>0.1</v>
      </c>
      <c r="L13" s="3">
        <f t="shared" si="0"/>
        <v>0</v>
      </c>
      <c r="M13" s="3">
        <f t="shared" si="1"/>
        <v>0</v>
      </c>
      <c r="N13" s="24">
        <f t="shared" si="2"/>
        <v>0</v>
      </c>
    </row>
    <row r="14" spans="1:14" ht="25.5" x14ac:dyDescent="0.25">
      <c r="A14" s="23">
        <v>31</v>
      </c>
      <c r="B14" s="7">
        <v>3126303</v>
      </c>
      <c r="C14" s="8" t="s">
        <v>35</v>
      </c>
      <c r="D14" s="1" t="s">
        <v>36</v>
      </c>
      <c r="E14" s="8" t="s">
        <v>37</v>
      </c>
      <c r="F14" s="8" t="s">
        <v>38</v>
      </c>
      <c r="G14" s="8" t="s">
        <v>39</v>
      </c>
      <c r="H14" s="1" t="s">
        <v>12</v>
      </c>
      <c r="I14" s="46"/>
      <c r="J14" s="47">
        <v>233.57</v>
      </c>
      <c r="K14" s="4">
        <v>0.1</v>
      </c>
      <c r="L14" s="3">
        <f t="shared" si="0"/>
        <v>0</v>
      </c>
      <c r="M14" s="3">
        <f t="shared" si="1"/>
        <v>0</v>
      </c>
      <c r="N14" s="24">
        <f t="shared" si="2"/>
        <v>0</v>
      </c>
    </row>
    <row r="15" spans="1:14" ht="25.5" x14ac:dyDescent="0.25">
      <c r="A15" s="23">
        <v>33</v>
      </c>
      <c r="B15" s="7">
        <v>1126401</v>
      </c>
      <c r="C15" s="8" t="s">
        <v>40</v>
      </c>
      <c r="D15" s="1" t="s">
        <v>41</v>
      </c>
      <c r="E15" s="8" t="s">
        <v>42</v>
      </c>
      <c r="F15" s="8" t="s">
        <v>43</v>
      </c>
      <c r="G15" s="8" t="s">
        <v>11</v>
      </c>
      <c r="H15" s="1" t="s">
        <v>12</v>
      </c>
      <c r="I15" s="46"/>
      <c r="J15" s="47">
        <v>187.6</v>
      </c>
      <c r="K15" s="4">
        <v>0.1</v>
      </c>
      <c r="L15" s="3">
        <f t="shared" si="0"/>
        <v>0</v>
      </c>
      <c r="M15" s="3">
        <f t="shared" si="1"/>
        <v>0</v>
      </c>
      <c r="N15" s="24">
        <f t="shared" si="2"/>
        <v>0</v>
      </c>
    </row>
    <row r="16" spans="1:14" ht="25.5" x14ac:dyDescent="0.25">
      <c r="A16" s="23">
        <v>35</v>
      </c>
      <c r="B16" s="7">
        <v>1129490</v>
      </c>
      <c r="C16" s="8" t="s">
        <v>44</v>
      </c>
      <c r="D16" s="1" t="s">
        <v>45</v>
      </c>
      <c r="E16" s="8" t="s">
        <v>15</v>
      </c>
      <c r="F16" s="8" t="s">
        <v>46</v>
      </c>
      <c r="G16" s="8" t="s">
        <v>47</v>
      </c>
      <c r="H16" s="1" t="s">
        <v>12</v>
      </c>
      <c r="I16" s="46"/>
      <c r="J16" s="48">
        <v>1022.6</v>
      </c>
      <c r="K16" s="4">
        <v>0.1</v>
      </c>
      <c r="L16" s="3">
        <f t="shared" si="0"/>
        <v>0</v>
      </c>
      <c r="M16" s="3">
        <f t="shared" si="1"/>
        <v>0</v>
      </c>
      <c r="N16" s="24">
        <f t="shared" si="2"/>
        <v>0</v>
      </c>
    </row>
    <row r="17" spans="1:14" ht="51" x14ac:dyDescent="0.25">
      <c r="A17" s="23">
        <v>46</v>
      </c>
      <c r="B17" s="2">
        <v>1129110</v>
      </c>
      <c r="C17" s="1" t="s">
        <v>48</v>
      </c>
      <c r="D17" s="1" t="s">
        <v>49</v>
      </c>
      <c r="E17" s="1" t="s">
        <v>15</v>
      </c>
      <c r="F17" s="1" t="s">
        <v>50</v>
      </c>
      <c r="G17" s="1" t="s">
        <v>51</v>
      </c>
      <c r="H17" s="1" t="s">
        <v>12</v>
      </c>
      <c r="I17" s="46"/>
      <c r="J17" s="48">
        <v>2055.3000000000002</v>
      </c>
      <c r="K17" s="4">
        <v>0.1</v>
      </c>
      <c r="L17" s="3">
        <f t="shared" si="0"/>
        <v>0</v>
      </c>
      <c r="M17" s="3">
        <f t="shared" si="1"/>
        <v>0</v>
      </c>
      <c r="N17" s="24">
        <f t="shared" si="2"/>
        <v>0</v>
      </c>
    </row>
    <row r="18" spans="1:14" ht="63.75" x14ac:dyDescent="0.25">
      <c r="A18" s="23">
        <v>87</v>
      </c>
      <c r="B18" s="7">
        <v>1043107</v>
      </c>
      <c r="C18" s="8" t="s">
        <v>52</v>
      </c>
      <c r="D18" s="1" t="s">
        <v>53</v>
      </c>
      <c r="E18" s="8" t="s">
        <v>25</v>
      </c>
      <c r="F18" s="8" t="s">
        <v>54</v>
      </c>
      <c r="G18" s="8" t="s">
        <v>55</v>
      </c>
      <c r="H18" s="1" t="s">
        <v>12</v>
      </c>
      <c r="I18" s="46"/>
      <c r="J18" s="47">
        <v>120.63</v>
      </c>
      <c r="K18" s="4">
        <v>0.1</v>
      </c>
      <c r="L18" s="3">
        <f t="shared" si="0"/>
        <v>0</v>
      </c>
      <c r="M18" s="3">
        <f t="shared" si="1"/>
        <v>0</v>
      </c>
      <c r="N18" s="24">
        <f t="shared" si="2"/>
        <v>0</v>
      </c>
    </row>
    <row r="19" spans="1:14" ht="63.75" x14ac:dyDescent="0.25">
      <c r="A19" s="23">
        <v>90</v>
      </c>
      <c r="B19" s="2">
        <v>1043005</v>
      </c>
      <c r="C19" s="1" t="s">
        <v>52</v>
      </c>
      <c r="D19" s="1" t="s">
        <v>56</v>
      </c>
      <c r="E19" s="1" t="s">
        <v>25</v>
      </c>
      <c r="F19" s="1" t="s">
        <v>57</v>
      </c>
      <c r="G19" s="1" t="s">
        <v>58</v>
      </c>
      <c r="H19" s="1" t="s">
        <v>12</v>
      </c>
      <c r="I19" s="46"/>
      <c r="J19" s="47">
        <v>187.93</v>
      </c>
      <c r="K19" s="4">
        <v>0.1</v>
      </c>
      <c r="L19" s="3">
        <f t="shared" si="0"/>
        <v>0</v>
      </c>
      <c r="M19" s="3">
        <f t="shared" si="1"/>
        <v>0</v>
      </c>
      <c r="N19" s="24">
        <f t="shared" si="2"/>
        <v>0</v>
      </c>
    </row>
    <row r="20" spans="1:14" ht="63.75" x14ac:dyDescent="0.25">
      <c r="A20" s="23">
        <v>91</v>
      </c>
      <c r="B20" s="2">
        <v>1043003</v>
      </c>
      <c r="C20" s="1" t="s">
        <v>52</v>
      </c>
      <c r="D20" s="1" t="s">
        <v>59</v>
      </c>
      <c r="E20" s="1" t="s">
        <v>25</v>
      </c>
      <c r="F20" s="1" t="s">
        <v>60</v>
      </c>
      <c r="G20" s="1" t="s">
        <v>58</v>
      </c>
      <c r="H20" s="1" t="s">
        <v>12</v>
      </c>
      <c r="I20" s="46"/>
      <c r="J20" s="47">
        <v>93.92</v>
      </c>
      <c r="K20" s="4">
        <v>0.1</v>
      </c>
      <c r="L20" s="3">
        <f t="shared" si="0"/>
        <v>0</v>
      </c>
      <c r="M20" s="3">
        <f t="shared" si="1"/>
        <v>0</v>
      </c>
      <c r="N20" s="24">
        <f t="shared" si="2"/>
        <v>0</v>
      </c>
    </row>
    <row r="21" spans="1:14" ht="38.25" x14ac:dyDescent="0.25">
      <c r="A21" s="23">
        <v>92</v>
      </c>
      <c r="B21" s="2">
        <v>1043001</v>
      </c>
      <c r="C21" s="1" t="s">
        <v>52</v>
      </c>
      <c r="D21" s="1" t="s">
        <v>61</v>
      </c>
      <c r="E21" s="1" t="s">
        <v>62</v>
      </c>
      <c r="F21" s="1" t="s">
        <v>63</v>
      </c>
      <c r="G21" s="1" t="s">
        <v>64</v>
      </c>
      <c r="H21" s="1" t="s">
        <v>12</v>
      </c>
      <c r="I21" s="46"/>
      <c r="J21" s="47">
        <v>246.18</v>
      </c>
      <c r="K21" s="4">
        <v>0.1</v>
      </c>
      <c r="L21" s="3">
        <f t="shared" si="0"/>
        <v>0</v>
      </c>
      <c r="M21" s="3">
        <f t="shared" si="1"/>
        <v>0</v>
      </c>
      <c r="N21" s="24">
        <f t="shared" si="2"/>
        <v>0</v>
      </c>
    </row>
    <row r="22" spans="1:14" ht="38.25" x14ac:dyDescent="0.25">
      <c r="A22" s="23">
        <v>93</v>
      </c>
      <c r="B22" s="2">
        <v>1043000</v>
      </c>
      <c r="C22" s="1" t="s">
        <v>52</v>
      </c>
      <c r="D22" s="1" t="s">
        <v>65</v>
      </c>
      <c r="E22" s="1" t="s">
        <v>62</v>
      </c>
      <c r="F22" s="1" t="s">
        <v>66</v>
      </c>
      <c r="G22" s="1" t="s">
        <v>67</v>
      </c>
      <c r="H22" s="1" t="s">
        <v>12</v>
      </c>
      <c r="I22" s="46"/>
      <c r="J22" s="47">
        <v>326.2</v>
      </c>
      <c r="K22" s="4">
        <v>0.1</v>
      </c>
      <c r="L22" s="3">
        <f t="shared" si="0"/>
        <v>0</v>
      </c>
      <c r="M22" s="3">
        <f t="shared" si="1"/>
        <v>0</v>
      </c>
      <c r="N22" s="24">
        <f t="shared" si="2"/>
        <v>0</v>
      </c>
    </row>
    <row r="23" spans="1:14" ht="25.5" x14ac:dyDescent="0.25">
      <c r="A23" s="23">
        <v>112</v>
      </c>
      <c r="B23" s="7">
        <v>1042314</v>
      </c>
      <c r="C23" s="10" t="s">
        <v>68</v>
      </c>
      <c r="D23" s="1" t="s">
        <v>69</v>
      </c>
      <c r="E23" s="10" t="s">
        <v>42</v>
      </c>
      <c r="F23" s="10" t="s">
        <v>70</v>
      </c>
      <c r="G23" s="10" t="s">
        <v>71</v>
      </c>
      <c r="H23" s="1" t="s">
        <v>12</v>
      </c>
      <c r="I23" s="46"/>
      <c r="J23" s="48">
        <v>77.599999999999994</v>
      </c>
      <c r="K23" s="4">
        <v>0.1</v>
      </c>
      <c r="L23" s="3">
        <f t="shared" si="0"/>
        <v>0</v>
      </c>
      <c r="M23" s="3">
        <f t="shared" si="1"/>
        <v>0</v>
      </c>
      <c r="N23" s="24">
        <f t="shared" si="2"/>
        <v>0</v>
      </c>
    </row>
    <row r="24" spans="1:14" ht="25.5" x14ac:dyDescent="0.25">
      <c r="A24" s="23">
        <v>113</v>
      </c>
      <c r="B24" s="7">
        <v>1042315</v>
      </c>
      <c r="C24" s="10" t="s">
        <v>68</v>
      </c>
      <c r="D24" s="1" t="s">
        <v>72</v>
      </c>
      <c r="E24" s="10" t="s">
        <v>42</v>
      </c>
      <c r="F24" s="10" t="s">
        <v>73</v>
      </c>
      <c r="G24" s="10" t="s">
        <v>71</v>
      </c>
      <c r="H24" s="1" t="s">
        <v>12</v>
      </c>
      <c r="I24" s="46"/>
      <c r="J24" s="47">
        <v>76.83</v>
      </c>
      <c r="K24" s="4">
        <v>0.1</v>
      </c>
      <c r="L24" s="3">
        <f t="shared" si="0"/>
        <v>0</v>
      </c>
      <c r="M24" s="3">
        <f t="shared" si="1"/>
        <v>0</v>
      </c>
      <c r="N24" s="24">
        <f t="shared" si="2"/>
        <v>0</v>
      </c>
    </row>
    <row r="25" spans="1:14" ht="25.5" x14ac:dyDescent="0.25">
      <c r="A25" s="23">
        <v>114</v>
      </c>
      <c r="B25" s="7">
        <v>1042316</v>
      </c>
      <c r="C25" s="10" t="s">
        <v>68</v>
      </c>
      <c r="D25" s="1" t="s">
        <v>74</v>
      </c>
      <c r="E25" s="10" t="s">
        <v>42</v>
      </c>
      <c r="F25" s="10" t="s">
        <v>75</v>
      </c>
      <c r="G25" s="10" t="s">
        <v>71</v>
      </c>
      <c r="H25" s="1" t="s">
        <v>12</v>
      </c>
      <c r="I25" s="46"/>
      <c r="J25" s="47">
        <v>129.19999999999999</v>
      </c>
      <c r="K25" s="4">
        <v>0.1</v>
      </c>
      <c r="L25" s="3">
        <f t="shared" si="0"/>
        <v>0</v>
      </c>
      <c r="M25" s="3">
        <f t="shared" si="1"/>
        <v>0</v>
      </c>
      <c r="N25" s="24">
        <f t="shared" si="2"/>
        <v>0</v>
      </c>
    </row>
    <row r="26" spans="1:14" ht="25.5" x14ac:dyDescent="0.25">
      <c r="A26" s="23">
        <v>120</v>
      </c>
      <c r="B26" s="11">
        <v>1341824</v>
      </c>
      <c r="C26" s="12" t="s">
        <v>76</v>
      </c>
      <c r="D26" s="1" t="s">
        <v>77</v>
      </c>
      <c r="E26" s="12" t="s">
        <v>42</v>
      </c>
      <c r="F26" s="12" t="s">
        <v>78</v>
      </c>
      <c r="G26" s="12" t="s">
        <v>79</v>
      </c>
      <c r="H26" s="1" t="s">
        <v>12</v>
      </c>
      <c r="I26" s="46"/>
      <c r="J26" s="47">
        <v>396.05</v>
      </c>
      <c r="K26" s="4">
        <v>0.1</v>
      </c>
      <c r="L26" s="3">
        <f t="shared" si="0"/>
        <v>0</v>
      </c>
      <c r="M26" s="3">
        <f t="shared" si="1"/>
        <v>0</v>
      </c>
      <c r="N26" s="24">
        <f t="shared" si="2"/>
        <v>0</v>
      </c>
    </row>
    <row r="27" spans="1:14" ht="25.5" x14ac:dyDescent="0.25">
      <c r="A27" s="23">
        <v>121</v>
      </c>
      <c r="B27" s="11">
        <v>1341826</v>
      </c>
      <c r="C27" s="12" t="s">
        <v>76</v>
      </c>
      <c r="D27" s="1" t="s">
        <v>80</v>
      </c>
      <c r="E27" s="12" t="s">
        <v>81</v>
      </c>
      <c r="F27" s="12" t="s">
        <v>82</v>
      </c>
      <c r="G27" s="12" t="s">
        <v>79</v>
      </c>
      <c r="H27" s="1" t="s">
        <v>12</v>
      </c>
      <c r="I27" s="46"/>
      <c r="J27" s="47">
        <v>792.1</v>
      </c>
      <c r="K27" s="4">
        <v>0.1</v>
      </c>
      <c r="L27" s="3">
        <f t="shared" si="0"/>
        <v>0</v>
      </c>
      <c r="M27" s="3">
        <f t="shared" si="1"/>
        <v>0</v>
      </c>
      <c r="N27" s="24">
        <f t="shared" si="2"/>
        <v>0</v>
      </c>
    </row>
    <row r="28" spans="1:14" ht="25.5" x14ac:dyDescent="0.25">
      <c r="A28" s="23">
        <v>126</v>
      </c>
      <c r="B28" s="6">
        <v>2050087</v>
      </c>
      <c r="C28" s="9" t="s">
        <v>83</v>
      </c>
      <c r="D28" s="1" t="s">
        <v>84</v>
      </c>
      <c r="E28" s="9" t="s">
        <v>85</v>
      </c>
      <c r="F28" s="9" t="s">
        <v>86</v>
      </c>
      <c r="G28" s="9" t="s">
        <v>87</v>
      </c>
      <c r="H28" s="1" t="s">
        <v>12</v>
      </c>
      <c r="I28" s="46"/>
      <c r="J28" s="57">
        <v>214.19</v>
      </c>
      <c r="K28" s="4">
        <v>0.1</v>
      </c>
      <c r="L28" s="3">
        <f t="shared" si="0"/>
        <v>0</v>
      </c>
      <c r="M28" s="3">
        <f t="shared" si="1"/>
        <v>0</v>
      </c>
      <c r="N28" s="24">
        <f t="shared" si="2"/>
        <v>0</v>
      </c>
    </row>
    <row r="29" spans="1:14" ht="25.5" x14ac:dyDescent="0.25">
      <c r="A29" s="23">
        <v>154</v>
      </c>
      <c r="B29" s="7">
        <v>1101402</v>
      </c>
      <c r="C29" s="8" t="s">
        <v>88</v>
      </c>
      <c r="D29" s="1" t="s">
        <v>89</v>
      </c>
      <c r="E29" s="8" t="s">
        <v>42</v>
      </c>
      <c r="F29" s="8" t="s">
        <v>90</v>
      </c>
      <c r="G29" s="8" t="s">
        <v>11</v>
      </c>
      <c r="H29" s="1" t="s">
        <v>12</v>
      </c>
      <c r="I29" s="46"/>
      <c r="J29" s="57">
        <v>957.55</v>
      </c>
      <c r="K29" s="4">
        <v>0.1</v>
      </c>
      <c r="L29" s="3">
        <f t="shared" si="0"/>
        <v>0</v>
      </c>
      <c r="M29" s="3">
        <f t="shared" si="1"/>
        <v>0</v>
      </c>
      <c r="N29" s="24">
        <f t="shared" si="2"/>
        <v>0</v>
      </c>
    </row>
    <row r="30" spans="1:14" ht="25.5" x14ac:dyDescent="0.25">
      <c r="A30" s="23">
        <v>203</v>
      </c>
      <c r="B30" s="2">
        <v>1400474</v>
      </c>
      <c r="C30" s="1" t="s">
        <v>91</v>
      </c>
      <c r="D30" s="1" t="s">
        <v>92</v>
      </c>
      <c r="E30" s="13" t="s">
        <v>42</v>
      </c>
      <c r="F30" s="13" t="s">
        <v>93</v>
      </c>
      <c r="G30" s="13" t="s">
        <v>94</v>
      </c>
      <c r="H30" s="1" t="s">
        <v>12</v>
      </c>
      <c r="I30" s="46"/>
      <c r="J30" s="47">
        <v>212.2</v>
      </c>
      <c r="K30" s="4">
        <v>0.1</v>
      </c>
      <c r="L30" s="3">
        <f t="shared" si="0"/>
        <v>0</v>
      </c>
      <c r="M30" s="3">
        <f t="shared" si="1"/>
        <v>0</v>
      </c>
      <c r="N30" s="24">
        <f t="shared" si="2"/>
        <v>0</v>
      </c>
    </row>
    <row r="31" spans="1:14" ht="25.5" x14ac:dyDescent="0.25">
      <c r="A31" s="23">
        <v>204</v>
      </c>
      <c r="B31" s="2">
        <v>1400477</v>
      </c>
      <c r="C31" s="1" t="s">
        <v>91</v>
      </c>
      <c r="D31" s="1" t="s">
        <v>95</v>
      </c>
      <c r="E31" s="13" t="s">
        <v>42</v>
      </c>
      <c r="F31" s="13" t="s">
        <v>96</v>
      </c>
      <c r="G31" s="13" t="s">
        <v>94</v>
      </c>
      <c r="H31" s="1" t="s">
        <v>12</v>
      </c>
      <c r="I31" s="46"/>
      <c r="J31" s="47">
        <v>349.42</v>
      </c>
      <c r="K31" s="4">
        <v>0.1</v>
      </c>
      <c r="L31" s="3">
        <f t="shared" si="0"/>
        <v>0</v>
      </c>
      <c r="M31" s="3">
        <f t="shared" si="1"/>
        <v>0</v>
      </c>
      <c r="N31" s="24">
        <f t="shared" si="2"/>
        <v>0</v>
      </c>
    </row>
    <row r="32" spans="1:14" ht="38.25" x14ac:dyDescent="0.25">
      <c r="A32" s="23">
        <v>223</v>
      </c>
      <c r="B32" s="2">
        <v>1107810</v>
      </c>
      <c r="C32" s="1" t="s">
        <v>97</v>
      </c>
      <c r="D32" s="1" t="s">
        <v>98</v>
      </c>
      <c r="E32" s="1" t="s">
        <v>99</v>
      </c>
      <c r="F32" s="1" t="s">
        <v>100</v>
      </c>
      <c r="G32" s="1" t="s">
        <v>101</v>
      </c>
      <c r="H32" s="1" t="s">
        <v>12</v>
      </c>
      <c r="I32" s="46"/>
      <c r="J32" s="47">
        <v>134.52000000000001</v>
      </c>
      <c r="K32" s="4">
        <v>0.1</v>
      </c>
      <c r="L32" s="3">
        <f t="shared" si="0"/>
        <v>0</v>
      </c>
      <c r="M32" s="3">
        <f t="shared" si="1"/>
        <v>0</v>
      </c>
      <c r="N32" s="24">
        <f t="shared" si="2"/>
        <v>0</v>
      </c>
    </row>
    <row r="33" spans="1:14" ht="38.25" x14ac:dyDescent="0.25">
      <c r="A33" s="23">
        <v>224</v>
      </c>
      <c r="B33" s="2">
        <v>1107814</v>
      </c>
      <c r="C33" s="1" t="s">
        <v>97</v>
      </c>
      <c r="D33" s="1" t="s">
        <v>102</v>
      </c>
      <c r="E33" s="1" t="s">
        <v>99</v>
      </c>
      <c r="F33" s="1" t="s">
        <v>103</v>
      </c>
      <c r="G33" s="1" t="s">
        <v>101</v>
      </c>
      <c r="H33" s="1" t="s">
        <v>12</v>
      </c>
      <c r="I33" s="46"/>
      <c r="J33" s="47">
        <v>247.55</v>
      </c>
      <c r="K33" s="4">
        <v>0.1</v>
      </c>
      <c r="L33" s="3">
        <f t="shared" si="0"/>
        <v>0</v>
      </c>
      <c r="M33" s="3">
        <f t="shared" si="1"/>
        <v>0</v>
      </c>
      <c r="N33" s="24">
        <f t="shared" si="2"/>
        <v>0</v>
      </c>
    </row>
    <row r="34" spans="1:14" ht="63.75" x14ac:dyDescent="0.25">
      <c r="A34" s="23">
        <v>231</v>
      </c>
      <c r="B34" s="7">
        <v>1107026</v>
      </c>
      <c r="C34" s="8" t="s">
        <v>104</v>
      </c>
      <c r="D34" s="1" t="s">
        <v>105</v>
      </c>
      <c r="E34" s="8" t="s">
        <v>25</v>
      </c>
      <c r="F34" s="8" t="s">
        <v>106</v>
      </c>
      <c r="G34" s="8" t="s">
        <v>107</v>
      </c>
      <c r="H34" s="1" t="s">
        <v>12</v>
      </c>
      <c r="I34" s="46"/>
      <c r="J34" s="47">
        <v>97.72</v>
      </c>
      <c r="K34" s="4">
        <v>0.1</v>
      </c>
      <c r="L34" s="3">
        <f t="shared" si="0"/>
        <v>0</v>
      </c>
      <c r="M34" s="3">
        <f t="shared" si="1"/>
        <v>0</v>
      </c>
      <c r="N34" s="24">
        <f t="shared" si="2"/>
        <v>0</v>
      </c>
    </row>
    <row r="35" spans="1:14" ht="63.75" x14ac:dyDescent="0.25">
      <c r="A35" s="23">
        <v>232</v>
      </c>
      <c r="B35" s="7">
        <v>1107027</v>
      </c>
      <c r="C35" s="8" t="s">
        <v>104</v>
      </c>
      <c r="D35" s="1" t="s">
        <v>108</v>
      </c>
      <c r="E35" s="8" t="s">
        <v>25</v>
      </c>
      <c r="F35" s="8" t="s">
        <v>93</v>
      </c>
      <c r="G35" s="8" t="s">
        <v>107</v>
      </c>
      <c r="H35" s="1" t="s">
        <v>12</v>
      </c>
      <c r="I35" s="46"/>
      <c r="J35" s="47">
        <v>139.08000000000001</v>
      </c>
      <c r="K35" s="4">
        <v>0.1</v>
      </c>
      <c r="L35" s="3">
        <f t="shared" si="0"/>
        <v>0</v>
      </c>
      <c r="M35" s="3">
        <f t="shared" si="1"/>
        <v>0</v>
      </c>
      <c r="N35" s="24">
        <f t="shared" si="2"/>
        <v>0</v>
      </c>
    </row>
    <row r="36" spans="1:14" ht="63.75" x14ac:dyDescent="0.25">
      <c r="A36" s="23">
        <v>233</v>
      </c>
      <c r="B36" s="7">
        <v>1107025</v>
      </c>
      <c r="C36" s="8" t="s">
        <v>104</v>
      </c>
      <c r="D36" s="1" t="s">
        <v>109</v>
      </c>
      <c r="E36" s="8" t="s">
        <v>25</v>
      </c>
      <c r="F36" s="8" t="s">
        <v>96</v>
      </c>
      <c r="G36" s="8" t="s">
        <v>107</v>
      </c>
      <c r="H36" s="1" t="s">
        <v>12</v>
      </c>
      <c r="I36" s="46"/>
      <c r="J36" s="47">
        <v>242.22</v>
      </c>
      <c r="K36" s="4">
        <v>0.1</v>
      </c>
      <c r="L36" s="3">
        <f t="shared" si="0"/>
        <v>0</v>
      </c>
      <c r="M36" s="3">
        <f t="shared" si="1"/>
        <v>0</v>
      </c>
      <c r="N36" s="24">
        <f t="shared" si="2"/>
        <v>0</v>
      </c>
    </row>
    <row r="37" spans="1:14" ht="38.25" x14ac:dyDescent="0.25">
      <c r="A37" s="23">
        <v>239</v>
      </c>
      <c r="B37" s="14">
        <v>1107605</v>
      </c>
      <c r="C37" s="15" t="s">
        <v>104</v>
      </c>
      <c r="D37" s="1" t="s">
        <v>110</v>
      </c>
      <c r="E37" s="15" t="s">
        <v>25</v>
      </c>
      <c r="F37" s="15" t="s">
        <v>111</v>
      </c>
      <c r="G37" s="15" t="s">
        <v>112</v>
      </c>
      <c r="H37" s="1" t="s">
        <v>12</v>
      </c>
      <c r="I37" s="46"/>
      <c r="J37" s="47">
        <v>195.13</v>
      </c>
      <c r="K37" s="4">
        <v>0.1</v>
      </c>
      <c r="L37" s="3">
        <f t="shared" si="0"/>
        <v>0</v>
      </c>
      <c r="M37" s="3">
        <f t="shared" si="1"/>
        <v>0</v>
      </c>
      <c r="N37" s="24">
        <f t="shared" si="2"/>
        <v>0</v>
      </c>
    </row>
    <row r="38" spans="1:14" ht="38.25" x14ac:dyDescent="0.25">
      <c r="A38" s="23">
        <v>245</v>
      </c>
      <c r="B38" s="14">
        <v>1107606</v>
      </c>
      <c r="C38" s="15" t="s">
        <v>104</v>
      </c>
      <c r="D38" s="1" t="s">
        <v>113</v>
      </c>
      <c r="E38" s="15" t="s">
        <v>25</v>
      </c>
      <c r="F38" s="15" t="s">
        <v>114</v>
      </c>
      <c r="G38" s="15" t="s">
        <v>115</v>
      </c>
      <c r="H38" s="1" t="s">
        <v>12</v>
      </c>
      <c r="I38" s="46"/>
      <c r="J38" s="47">
        <v>307.08</v>
      </c>
      <c r="K38" s="4">
        <v>0.1</v>
      </c>
      <c r="L38" s="3">
        <f t="shared" si="0"/>
        <v>0</v>
      </c>
      <c r="M38" s="3">
        <f t="shared" si="1"/>
        <v>0</v>
      </c>
      <c r="N38" s="24">
        <f t="shared" si="2"/>
        <v>0</v>
      </c>
    </row>
    <row r="39" spans="1:14" ht="25.5" x14ac:dyDescent="0.25">
      <c r="A39" s="23">
        <v>246</v>
      </c>
      <c r="B39" s="2">
        <v>1107040</v>
      </c>
      <c r="C39" s="1" t="s">
        <v>104</v>
      </c>
      <c r="D39" s="1" t="s">
        <v>116</v>
      </c>
      <c r="E39" s="1" t="s">
        <v>25</v>
      </c>
      <c r="F39" s="9" t="s">
        <v>106</v>
      </c>
      <c r="G39" s="1" t="s">
        <v>117</v>
      </c>
      <c r="H39" s="1" t="s">
        <v>12</v>
      </c>
      <c r="I39" s="46"/>
      <c r="J39" s="47">
        <v>97.72</v>
      </c>
      <c r="K39" s="4">
        <v>0.1</v>
      </c>
      <c r="L39" s="3">
        <f t="shared" si="0"/>
        <v>0</v>
      </c>
      <c r="M39" s="3">
        <f t="shared" si="1"/>
        <v>0</v>
      </c>
      <c r="N39" s="24">
        <f t="shared" si="2"/>
        <v>0</v>
      </c>
    </row>
    <row r="40" spans="1:14" ht="25.5" x14ac:dyDescent="0.25">
      <c r="A40" s="23">
        <v>247</v>
      </c>
      <c r="B40" s="2">
        <v>1107041</v>
      </c>
      <c r="C40" s="1" t="s">
        <v>104</v>
      </c>
      <c r="D40" s="1" t="s">
        <v>118</v>
      </c>
      <c r="E40" s="1" t="s">
        <v>25</v>
      </c>
      <c r="F40" s="9" t="s">
        <v>93</v>
      </c>
      <c r="G40" s="1" t="s">
        <v>117</v>
      </c>
      <c r="H40" s="1" t="s">
        <v>12</v>
      </c>
      <c r="I40" s="46"/>
      <c r="J40" s="47">
        <v>139.08000000000001</v>
      </c>
      <c r="K40" s="4">
        <v>0.1</v>
      </c>
      <c r="L40" s="3">
        <f t="shared" si="0"/>
        <v>0</v>
      </c>
      <c r="M40" s="3">
        <f t="shared" si="1"/>
        <v>0</v>
      </c>
      <c r="N40" s="24">
        <f t="shared" si="2"/>
        <v>0</v>
      </c>
    </row>
    <row r="41" spans="1:14" ht="25.5" x14ac:dyDescent="0.25">
      <c r="A41" s="23">
        <v>248</v>
      </c>
      <c r="B41" s="2">
        <v>1107050</v>
      </c>
      <c r="C41" s="1" t="s">
        <v>104</v>
      </c>
      <c r="D41" s="1" t="s">
        <v>119</v>
      </c>
      <c r="E41" s="1" t="s">
        <v>25</v>
      </c>
      <c r="F41" s="9" t="s">
        <v>96</v>
      </c>
      <c r="G41" s="1" t="s">
        <v>117</v>
      </c>
      <c r="H41" s="1" t="s">
        <v>12</v>
      </c>
      <c r="I41" s="46"/>
      <c r="J41" s="47">
        <v>242.22</v>
      </c>
      <c r="K41" s="4">
        <v>0.1</v>
      </c>
      <c r="L41" s="3">
        <f t="shared" si="0"/>
        <v>0</v>
      </c>
      <c r="M41" s="3">
        <f t="shared" si="1"/>
        <v>0</v>
      </c>
      <c r="N41" s="24">
        <f t="shared" si="2"/>
        <v>0</v>
      </c>
    </row>
    <row r="42" spans="1:14" ht="25.5" x14ac:dyDescent="0.25">
      <c r="A42" s="23">
        <v>319</v>
      </c>
      <c r="B42" s="7">
        <v>1103867</v>
      </c>
      <c r="C42" s="8" t="s">
        <v>120</v>
      </c>
      <c r="D42" s="1" t="s">
        <v>121</v>
      </c>
      <c r="E42" s="8" t="s">
        <v>42</v>
      </c>
      <c r="F42" s="8" t="s">
        <v>122</v>
      </c>
      <c r="G42" s="8" t="s">
        <v>123</v>
      </c>
      <c r="H42" s="1" t="s">
        <v>12</v>
      </c>
      <c r="I42" s="46"/>
      <c r="J42" s="47">
        <v>56.31</v>
      </c>
      <c r="K42" s="4">
        <v>0.1</v>
      </c>
      <c r="L42" s="3">
        <f t="shared" si="0"/>
        <v>0</v>
      </c>
      <c r="M42" s="3">
        <f t="shared" si="1"/>
        <v>0</v>
      </c>
      <c r="N42" s="24">
        <f t="shared" si="2"/>
        <v>0</v>
      </c>
    </row>
    <row r="43" spans="1:14" ht="25.5" x14ac:dyDescent="0.25">
      <c r="A43" s="23">
        <v>320</v>
      </c>
      <c r="B43" s="7">
        <v>1103866</v>
      </c>
      <c r="C43" s="8" t="s">
        <v>120</v>
      </c>
      <c r="D43" s="1" t="s">
        <v>124</v>
      </c>
      <c r="E43" s="8" t="s">
        <v>42</v>
      </c>
      <c r="F43" s="8" t="s">
        <v>125</v>
      </c>
      <c r="G43" s="8" t="s">
        <v>123</v>
      </c>
      <c r="H43" s="1" t="s">
        <v>12</v>
      </c>
      <c r="I43" s="46"/>
      <c r="J43" s="47">
        <v>69.45</v>
      </c>
      <c r="K43" s="4">
        <v>0.1</v>
      </c>
      <c r="L43" s="3">
        <f t="shared" si="0"/>
        <v>0</v>
      </c>
      <c r="M43" s="3">
        <f t="shared" si="1"/>
        <v>0</v>
      </c>
      <c r="N43" s="24">
        <f t="shared" si="2"/>
        <v>0</v>
      </c>
    </row>
    <row r="44" spans="1:14" ht="25.5" x14ac:dyDescent="0.25">
      <c r="A44" s="23">
        <v>321</v>
      </c>
      <c r="B44" s="7">
        <v>1103865</v>
      </c>
      <c r="C44" s="8" t="s">
        <v>120</v>
      </c>
      <c r="D44" s="1" t="s">
        <v>126</v>
      </c>
      <c r="E44" s="8" t="s">
        <v>42</v>
      </c>
      <c r="F44" s="8" t="s">
        <v>127</v>
      </c>
      <c r="G44" s="8" t="s">
        <v>123</v>
      </c>
      <c r="H44" s="1" t="s">
        <v>12</v>
      </c>
      <c r="I44" s="46"/>
      <c r="J44" s="47">
        <v>189.92</v>
      </c>
      <c r="K44" s="4">
        <v>0.1</v>
      </c>
      <c r="L44" s="3">
        <f t="shared" si="0"/>
        <v>0</v>
      </c>
      <c r="M44" s="3">
        <f t="shared" si="1"/>
        <v>0</v>
      </c>
      <c r="N44" s="24">
        <f t="shared" si="2"/>
        <v>0</v>
      </c>
    </row>
    <row r="45" spans="1:14" ht="25.5" x14ac:dyDescent="0.25">
      <c r="A45" s="23">
        <v>322</v>
      </c>
      <c r="B45" s="7">
        <v>1103873</v>
      </c>
      <c r="C45" s="8" t="s">
        <v>120</v>
      </c>
      <c r="D45" s="1" t="s">
        <v>128</v>
      </c>
      <c r="E45" s="8" t="s">
        <v>42</v>
      </c>
      <c r="F45" s="8" t="s">
        <v>96</v>
      </c>
      <c r="G45" s="8" t="s">
        <v>129</v>
      </c>
      <c r="H45" s="1" t="s">
        <v>12</v>
      </c>
      <c r="I45" s="46"/>
      <c r="J45" s="47">
        <v>101.62</v>
      </c>
      <c r="K45" s="4">
        <v>0.1</v>
      </c>
      <c r="L45" s="3">
        <f t="shared" si="0"/>
        <v>0</v>
      </c>
      <c r="M45" s="3">
        <f t="shared" si="1"/>
        <v>0</v>
      </c>
      <c r="N45" s="24">
        <f t="shared" si="2"/>
        <v>0</v>
      </c>
    </row>
    <row r="46" spans="1:14" ht="25.5" x14ac:dyDescent="0.25">
      <c r="A46" s="23">
        <v>323</v>
      </c>
      <c r="B46" s="7">
        <v>1103874</v>
      </c>
      <c r="C46" s="8" t="s">
        <v>120</v>
      </c>
      <c r="D46" s="1" t="s">
        <v>130</v>
      </c>
      <c r="E46" s="8" t="s">
        <v>42</v>
      </c>
      <c r="F46" s="8" t="s">
        <v>131</v>
      </c>
      <c r="G46" s="8" t="s">
        <v>129</v>
      </c>
      <c r="H46" s="1" t="s">
        <v>12</v>
      </c>
      <c r="I46" s="46"/>
      <c r="J46" s="47">
        <v>277.67</v>
      </c>
      <c r="K46" s="4">
        <v>0.1</v>
      </c>
      <c r="L46" s="3">
        <f t="shared" si="0"/>
        <v>0</v>
      </c>
      <c r="M46" s="3">
        <f t="shared" si="1"/>
        <v>0</v>
      </c>
      <c r="N46" s="24">
        <f t="shared" si="2"/>
        <v>0</v>
      </c>
    </row>
    <row r="47" spans="1:14" ht="25.5" x14ac:dyDescent="0.25">
      <c r="A47" s="23">
        <v>359</v>
      </c>
      <c r="B47" s="2">
        <v>1103810</v>
      </c>
      <c r="C47" s="1" t="s">
        <v>132</v>
      </c>
      <c r="D47" s="1" t="s">
        <v>133</v>
      </c>
      <c r="E47" s="1" t="s">
        <v>42</v>
      </c>
      <c r="F47" s="1" t="s">
        <v>134</v>
      </c>
      <c r="G47" s="1" t="s">
        <v>135</v>
      </c>
      <c r="H47" s="1" t="s">
        <v>12</v>
      </c>
      <c r="I47" s="46"/>
      <c r="J47" s="47">
        <v>288.12</v>
      </c>
      <c r="K47" s="4">
        <v>0.1</v>
      </c>
      <c r="L47" s="3">
        <f t="shared" si="0"/>
        <v>0</v>
      </c>
      <c r="M47" s="3">
        <f t="shared" si="1"/>
        <v>0</v>
      </c>
      <c r="N47" s="24">
        <f t="shared" si="2"/>
        <v>0</v>
      </c>
    </row>
    <row r="48" spans="1:14" ht="25.5" x14ac:dyDescent="0.25">
      <c r="A48" s="23">
        <v>360</v>
      </c>
      <c r="B48" s="2">
        <v>1103811</v>
      </c>
      <c r="C48" s="1" t="s">
        <v>132</v>
      </c>
      <c r="D48" s="1" t="s">
        <v>136</v>
      </c>
      <c r="E48" s="1" t="s">
        <v>42</v>
      </c>
      <c r="F48" s="1" t="s">
        <v>137</v>
      </c>
      <c r="G48" s="1" t="s">
        <v>135</v>
      </c>
      <c r="H48" s="1" t="s">
        <v>12</v>
      </c>
      <c r="I48" s="46"/>
      <c r="J48" s="47">
        <v>344.35</v>
      </c>
      <c r="K48" s="4">
        <v>0.1</v>
      </c>
      <c r="L48" s="3">
        <f t="shared" si="0"/>
        <v>0</v>
      </c>
      <c r="M48" s="3">
        <f t="shared" si="1"/>
        <v>0</v>
      </c>
      <c r="N48" s="24">
        <f t="shared" si="2"/>
        <v>0</v>
      </c>
    </row>
    <row r="49" spans="1:14" ht="25.5" x14ac:dyDescent="0.25">
      <c r="A49" s="23">
        <v>376</v>
      </c>
      <c r="B49" s="7">
        <v>1401171</v>
      </c>
      <c r="C49" s="8" t="s">
        <v>138</v>
      </c>
      <c r="D49" s="1" t="s">
        <v>139</v>
      </c>
      <c r="E49" s="8" t="s">
        <v>42</v>
      </c>
      <c r="F49" s="8" t="s">
        <v>140</v>
      </c>
      <c r="G49" s="8" t="s">
        <v>39</v>
      </c>
      <c r="H49" s="1" t="s">
        <v>12</v>
      </c>
      <c r="I49" s="46"/>
      <c r="J49" s="47">
        <v>119.13</v>
      </c>
      <c r="K49" s="4">
        <v>0.1</v>
      </c>
      <c r="L49" s="3">
        <f t="shared" si="0"/>
        <v>0</v>
      </c>
      <c r="M49" s="3">
        <f t="shared" si="1"/>
        <v>0</v>
      </c>
      <c r="N49" s="24">
        <f t="shared" si="2"/>
        <v>0</v>
      </c>
    </row>
    <row r="50" spans="1:14" ht="25.5" x14ac:dyDescent="0.25">
      <c r="A50" s="23">
        <v>377</v>
      </c>
      <c r="B50" s="7">
        <v>1401172</v>
      </c>
      <c r="C50" s="8" t="s">
        <v>138</v>
      </c>
      <c r="D50" s="1" t="s">
        <v>141</v>
      </c>
      <c r="E50" s="8" t="s">
        <v>42</v>
      </c>
      <c r="F50" s="8" t="s">
        <v>142</v>
      </c>
      <c r="G50" s="8" t="s">
        <v>39</v>
      </c>
      <c r="H50" s="1" t="s">
        <v>12</v>
      </c>
      <c r="I50" s="46"/>
      <c r="J50" s="47">
        <v>215.53</v>
      </c>
      <c r="K50" s="4">
        <v>0.1</v>
      </c>
      <c r="L50" s="3">
        <f t="shared" si="0"/>
        <v>0</v>
      </c>
      <c r="M50" s="3">
        <f t="shared" si="1"/>
        <v>0</v>
      </c>
      <c r="N50" s="24">
        <f t="shared" si="2"/>
        <v>0</v>
      </c>
    </row>
    <row r="51" spans="1:14" ht="25.5" x14ac:dyDescent="0.25">
      <c r="A51" s="23">
        <v>400</v>
      </c>
      <c r="B51" s="2">
        <v>1401236</v>
      </c>
      <c r="C51" s="1" t="s">
        <v>143</v>
      </c>
      <c r="D51" s="1" t="s">
        <v>144</v>
      </c>
      <c r="E51" s="1" t="s">
        <v>42</v>
      </c>
      <c r="F51" s="1" t="s">
        <v>145</v>
      </c>
      <c r="G51" s="1" t="s">
        <v>135</v>
      </c>
      <c r="H51" s="1" t="s">
        <v>12</v>
      </c>
      <c r="I51" s="46"/>
      <c r="J51" s="47">
        <v>468.91</v>
      </c>
      <c r="K51" s="4">
        <v>0.1</v>
      </c>
      <c r="L51" s="3">
        <f t="shared" si="0"/>
        <v>0</v>
      </c>
      <c r="M51" s="3">
        <f t="shared" si="1"/>
        <v>0</v>
      </c>
      <c r="N51" s="24">
        <f t="shared" si="2"/>
        <v>0</v>
      </c>
    </row>
    <row r="52" spans="1:14" ht="25.5" x14ac:dyDescent="0.25">
      <c r="A52" s="23">
        <v>540</v>
      </c>
      <c r="B52" s="2">
        <v>1104381</v>
      </c>
      <c r="C52" s="1" t="s">
        <v>146</v>
      </c>
      <c r="D52" s="1" t="s">
        <v>147</v>
      </c>
      <c r="E52" s="1" t="s">
        <v>25</v>
      </c>
      <c r="F52" s="1" t="s">
        <v>96</v>
      </c>
      <c r="G52" s="1" t="s">
        <v>129</v>
      </c>
      <c r="H52" s="1" t="s">
        <v>12</v>
      </c>
      <c r="I52" s="46"/>
      <c r="J52" s="47">
        <v>406.87</v>
      </c>
      <c r="K52" s="4">
        <v>0.1</v>
      </c>
      <c r="L52" s="3">
        <f t="shared" si="0"/>
        <v>0</v>
      </c>
      <c r="M52" s="3">
        <f t="shared" si="1"/>
        <v>0</v>
      </c>
      <c r="N52" s="24">
        <f t="shared" si="2"/>
        <v>0</v>
      </c>
    </row>
    <row r="53" spans="1:14" ht="25.5" x14ac:dyDescent="0.25">
      <c r="A53" s="23">
        <v>541</v>
      </c>
      <c r="B53" s="2">
        <v>1104380</v>
      </c>
      <c r="C53" s="1" t="s">
        <v>146</v>
      </c>
      <c r="D53" s="1" t="s">
        <v>148</v>
      </c>
      <c r="E53" s="1" t="s">
        <v>25</v>
      </c>
      <c r="F53" s="1" t="s">
        <v>131</v>
      </c>
      <c r="G53" s="1" t="s">
        <v>129</v>
      </c>
      <c r="H53" s="1" t="s">
        <v>12</v>
      </c>
      <c r="I53" s="46"/>
      <c r="J53" s="47">
        <v>510.36</v>
      </c>
      <c r="K53" s="4">
        <v>0.1</v>
      </c>
      <c r="L53" s="3">
        <f t="shared" si="0"/>
        <v>0</v>
      </c>
      <c r="M53" s="3">
        <f t="shared" si="1"/>
        <v>0</v>
      </c>
      <c r="N53" s="24">
        <f t="shared" si="2"/>
        <v>0</v>
      </c>
    </row>
    <row r="54" spans="1:14" ht="25.5" x14ac:dyDescent="0.25">
      <c r="A54" s="23">
        <v>547</v>
      </c>
      <c r="B54" s="6">
        <v>1104736</v>
      </c>
      <c r="C54" s="1" t="s">
        <v>146</v>
      </c>
      <c r="D54" s="1" t="s">
        <v>149</v>
      </c>
      <c r="E54" s="1" t="s">
        <v>25</v>
      </c>
      <c r="F54" s="1" t="s">
        <v>150</v>
      </c>
      <c r="G54" s="1" t="s">
        <v>151</v>
      </c>
      <c r="H54" s="1" t="s">
        <v>12</v>
      </c>
      <c r="I54" s="46"/>
      <c r="J54" s="47">
        <v>386.53</v>
      </c>
      <c r="K54" s="4">
        <v>0.1</v>
      </c>
      <c r="L54" s="3">
        <f t="shared" si="0"/>
        <v>0</v>
      </c>
      <c r="M54" s="3">
        <f t="shared" si="1"/>
        <v>0</v>
      </c>
      <c r="N54" s="24">
        <f t="shared" si="2"/>
        <v>0</v>
      </c>
    </row>
    <row r="55" spans="1:14" ht="25.5" x14ac:dyDescent="0.25">
      <c r="A55" s="23">
        <v>548</v>
      </c>
      <c r="B55" s="6">
        <v>1104737</v>
      </c>
      <c r="C55" s="1" t="s">
        <v>146</v>
      </c>
      <c r="D55" s="1" t="s">
        <v>152</v>
      </c>
      <c r="E55" s="1" t="s">
        <v>25</v>
      </c>
      <c r="F55" s="1" t="s">
        <v>153</v>
      </c>
      <c r="G55" s="1" t="s">
        <v>151</v>
      </c>
      <c r="H55" s="1" t="s">
        <v>12</v>
      </c>
      <c r="I55" s="46"/>
      <c r="J55" s="48">
        <v>493.45</v>
      </c>
      <c r="K55" s="4">
        <v>0.1</v>
      </c>
      <c r="L55" s="3">
        <f t="shared" si="0"/>
        <v>0</v>
      </c>
      <c r="M55" s="3">
        <f t="shared" si="1"/>
        <v>0</v>
      </c>
      <c r="N55" s="24">
        <f t="shared" si="2"/>
        <v>0</v>
      </c>
    </row>
    <row r="56" spans="1:14" ht="38.25" x14ac:dyDescent="0.25">
      <c r="A56" s="23">
        <v>553</v>
      </c>
      <c r="B56" s="2">
        <v>1104236</v>
      </c>
      <c r="C56" s="1" t="s">
        <v>154</v>
      </c>
      <c r="D56" s="1" t="s">
        <v>155</v>
      </c>
      <c r="E56" s="1" t="s">
        <v>25</v>
      </c>
      <c r="F56" s="1" t="s">
        <v>156</v>
      </c>
      <c r="G56" s="1" t="s">
        <v>157</v>
      </c>
      <c r="H56" s="1" t="s">
        <v>12</v>
      </c>
      <c r="I56" s="46"/>
      <c r="J56" s="47">
        <v>436.85</v>
      </c>
      <c r="K56" s="4">
        <v>0.1</v>
      </c>
      <c r="L56" s="3">
        <f t="shared" si="0"/>
        <v>0</v>
      </c>
      <c r="M56" s="3">
        <f t="shared" si="1"/>
        <v>0</v>
      </c>
      <c r="N56" s="24">
        <f t="shared" si="2"/>
        <v>0</v>
      </c>
    </row>
    <row r="57" spans="1:14" ht="25.5" x14ac:dyDescent="0.25">
      <c r="A57" s="23">
        <v>556</v>
      </c>
      <c r="B57" s="2">
        <v>1104477</v>
      </c>
      <c r="C57" s="1" t="s">
        <v>158</v>
      </c>
      <c r="D57" s="1" t="s">
        <v>159</v>
      </c>
      <c r="E57" s="1" t="s">
        <v>42</v>
      </c>
      <c r="F57" s="1" t="s">
        <v>96</v>
      </c>
      <c r="G57" s="1" t="s">
        <v>94</v>
      </c>
      <c r="H57" s="1" t="s">
        <v>12</v>
      </c>
      <c r="I57" s="46"/>
      <c r="J57" s="48">
        <v>1244</v>
      </c>
      <c r="K57" s="4">
        <v>0.1</v>
      </c>
      <c r="L57" s="3">
        <f t="shared" si="0"/>
        <v>0</v>
      </c>
      <c r="M57" s="3">
        <f t="shared" si="1"/>
        <v>0</v>
      </c>
      <c r="N57" s="24">
        <f t="shared" si="2"/>
        <v>0</v>
      </c>
    </row>
    <row r="58" spans="1:14" ht="25.5" x14ac:dyDescent="0.25">
      <c r="A58" s="23">
        <v>566</v>
      </c>
      <c r="B58" s="7">
        <v>4151050</v>
      </c>
      <c r="C58" s="8" t="s">
        <v>160</v>
      </c>
      <c r="D58" s="1" t="s">
        <v>161</v>
      </c>
      <c r="E58" s="8" t="s">
        <v>162</v>
      </c>
      <c r="F58" s="8" t="s">
        <v>163</v>
      </c>
      <c r="G58" s="8" t="s">
        <v>164</v>
      </c>
      <c r="H58" s="1" t="s">
        <v>12</v>
      </c>
      <c r="I58" s="46"/>
      <c r="J58" s="47">
        <v>269.7</v>
      </c>
      <c r="K58" s="4">
        <v>0.1</v>
      </c>
      <c r="L58" s="3">
        <f t="shared" si="0"/>
        <v>0</v>
      </c>
      <c r="M58" s="3">
        <f t="shared" si="1"/>
        <v>0</v>
      </c>
      <c r="N58" s="24">
        <f t="shared" si="2"/>
        <v>0</v>
      </c>
    </row>
    <row r="59" spans="1:14" ht="25.5" x14ac:dyDescent="0.25">
      <c r="A59" s="23">
        <v>613</v>
      </c>
      <c r="B59" s="2">
        <v>1139010</v>
      </c>
      <c r="C59" s="1" t="s">
        <v>165</v>
      </c>
      <c r="D59" s="1" t="s">
        <v>166</v>
      </c>
      <c r="E59" s="1" t="s">
        <v>25</v>
      </c>
      <c r="F59" s="1" t="s">
        <v>167</v>
      </c>
      <c r="G59" s="1" t="s">
        <v>168</v>
      </c>
      <c r="H59" s="1" t="s">
        <v>12</v>
      </c>
      <c r="I59" s="46"/>
      <c r="J59" s="47">
        <v>468.85</v>
      </c>
      <c r="K59" s="4">
        <v>0.1</v>
      </c>
      <c r="L59" s="3">
        <f t="shared" si="0"/>
        <v>0</v>
      </c>
      <c r="M59" s="3">
        <f t="shared" si="1"/>
        <v>0</v>
      </c>
      <c r="N59" s="24">
        <f t="shared" si="2"/>
        <v>0</v>
      </c>
    </row>
    <row r="60" spans="1:14" ht="25.5" x14ac:dyDescent="0.25">
      <c r="A60" s="23">
        <v>614</v>
      </c>
      <c r="B60" s="2">
        <v>1139012</v>
      </c>
      <c r="C60" s="1" t="s">
        <v>165</v>
      </c>
      <c r="D60" s="1" t="s">
        <v>169</v>
      </c>
      <c r="E60" s="1" t="s">
        <v>25</v>
      </c>
      <c r="F60" s="1" t="s">
        <v>170</v>
      </c>
      <c r="G60" s="1" t="s">
        <v>168</v>
      </c>
      <c r="H60" s="1" t="s">
        <v>12</v>
      </c>
      <c r="I60" s="46"/>
      <c r="J60" s="47">
        <v>784</v>
      </c>
      <c r="K60" s="4">
        <v>0.1</v>
      </c>
      <c r="L60" s="3">
        <f t="shared" si="0"/>
        <v>0</v>
      </c>
      <c r="M60" s="3">
        <f t="shared" si="1"/>
        <v>0</v>
      </c>
      <c r="N60" s="24">
        <f t="shared" si="2"/>
        <v>0</v>
      </c>
    </row>
    <row r="61" spans="1:14" ht="25.5" x14ac:dyDescent="0.25">
      <c r="A61" s="23">
        <v>618</v>
      </c>
      <c r="B61" s="2">
        <v>1139880</v>
      </c>
      <c r="C61" s="1" t="s">
        <v>171</v>
      </c>
      <c r="D61" s="1" t="s">
        <v>172</v>
      </c>
      <c r="E61" s="1" t="s">
        <v>25</v>
      </c>
      <c r="F61" s="1" t="s">
        <v>173</v>
      </c>
      <c r="G61" s="1" t="s">
        <v>101</v>
      </c>
      <c r="H61" s="1" t="s">
        <v>12</v>
      </c>
      <c r="I61" s="46"/>
      <c r="J61" s="48">
        <v>13860.8</v>
      </c>
      <c r="K61" s="4">
        <v>0.1</v>
      </c>
      <c r="L61" s="3">
        <f t="shared" si="0"/>
        <v>0</v>
      </c>
      <c r="M61" s="3">
        <f t="shared" si="1"/>
        <v>0</v>
      </c>
      <c r="N61" s="24">
        <f t="shared" si="2"/>
        <v>0</v>
      </c>
    </row>
    <row r="62" spans="1:14" ht="89.25" x14ac:dyDescent="0.25">
      <c r="A62" s="23">
        <v>624</v>
      </c>
      <c r="B62" s="2">
        <v>1134667</v>
      </c>
      <c r="C62" s="1" t="s">
        <v>174</v>
      </c>
      <c r="D62" s="1" t="s">
        <v>175</v>
      </c>
      <c r="E62" s="1" t="s">
        <v>62</v>
      </c>
      <c r="F62" s="1" t="s">
        <v>176</v>
      </c>
      <c r="G62" s="1" t="s">
        <v>177</v>
      </c>
      <c r="H62" s="1" t="s">
        <v>12</v>
      </c>
      <c r="I62" s="46"/>
      <c r="J62" s="47">
        <v>349.53</v>
      </c>
      <c r="K62" s="4">
        <v>0.1</v>
      </c>
      <c r="L62" s="3">
        <f t="shared" si="0"/>
        <v>0</v>
      </c>
      <c r="M62" s="3">
        <f t="shared" si="1"/>
        <v>0</v>
      </c>
      <c r="N62" s="24">
        <f t="shared" si="2"/>
        <v>0</v>
      </c>
    </row>
    <row r="63" spans="1:14" ht="51" x14ac:dyDescent="0.25">
      <c r="A63" s="23">
        <v>625</v>
      </c>
      <c r="B63" s="2">
        <v>1134666</v>
      </c>
      <c r="C63" s="1" t="s">
        <v>174</v>
      </c>
      <c r="D63" s="1" t="s">
        <v>178</v>
      </c>
      <c r="E63" s="1" t="s">
        <v>62</v>
      </c>
      <c r="F63" s="1" t="s">
        <v>179</v>
      </c>
      <c r="G63" s="1" t="s">
        <v>180</v>
      </c>
      <c r="H63" s="1" t="s">
        <v>12</v>
      </c>
      <c r="I63" s="46"/>
      <c r="J63" s="47">
        <v>356.53</v>
      </c>
      <c r="K63" s="4">
        <v>0.1</v>
      </c>
      <c r="L63" s="3">
        <f t="shared" si="0"/>
        <v>0</v>
      </c>
      <c r="M63" s="3">
        <f t="shared" si="1"/>
        <v>0</v>
      </c>
      <c r="N63" s="24">
        <f t="shared" si="2"/>
        <v>0</v>
      </c>
    </row>
    <row r="64" spans="1:14" ht="25.5" x14ac:dyDescent="0.25">
      <c r="A64" s="23">
        <v>629</v>
      </c>
      <c r="B64" s="2">
        <v>1134250</v>
      </c>
      <c r="C64" s="1" t="s">
        <v>181</v>
      </c>
      <c r="D64" s="1" t="s">
        <v>182</v>
      </c>
      <c r="E64" s="1" t="s">
        <v>183</v>
      </c>
      <c r="F64" s="9" t="s">
        <v>184</v>
      </c>
      <c r="G64" s="1" t="s">
        <v>185</v>
      </c>
      <c r="H64" s="1" t="s">
        <v>12</v>
      </c>
      <c r="I64" s="46"/>
      <c r="J64" s="48">
        <v>837.2</v>
      </c>
      <c r="K64" s="4">
        <v>0.1</v>
      </c>
      <c r="L64" s="3">
        <f t="shared" si="0"/>
        <v>0</v>
      </c>
      <c r="M64" s="3">
        <f t="shared" si="1"/>
        <v>0</v>
      </c>
      <c r="N64" s="24">
        <f t="shared" si="2"/>
        <v>0</v>
      </c>
    </row>
    <row r="65" spans="1:14" ht="25.5" x14ac:dyDescent="0.25">
      <c r="A65" s="23">
        <v>634</v>
      </c>
      <c r="B65" s="2">
        <v>1134266</v>
      </c>
      <c r="C65" s="1" t="s">
        <v>186</v>
      </c>
      <c r="D65" s="1" t="s">
        <v>187</v>
      </c>
      <c r="E65" s="1" t="s">
        <v>25</v>
      </c>
      <c r="F65" s="1" t="s">
        <v>188</v>
      </c>
      <c r="G65" s="1" t="s">
        <v>189</v>
      </c>
      <c r="H65" s="1" t="s">
        <v>12</v>
      </c>
      <c r="I65" s="46"/>
      <c r="J65" s="47">
        <v>290.74</v>
      </c>
      <c r="K65" s="4">
        <v>0.1</v>
      </c>
      <c r="L65" s="3">
        <f t="shared" si="0"/>
        <v>0</v>
      </c>
      <c r="M65" s="3">
        <f t="shared" si="1"/>
        <v>0</v>
      </c>
      <c r="N65" s="24">
        <f t="shared" si="2"/>
        <v>0</v>
      </c>
    </row>
    <row r="66" spans="1:14" ht="25.5" x14ac:dyDescent="0.25">
      <c r="A66" s="23">
        <v>645</v>
      </c>
      <c r="B66" s="6">
        <v>1134304</v>
      </c>
      <c r="C66" s="1" t="s">
        <v>190</v>
      </c>
      <c r="D66" s="1" t="s">
        <v>191</v>
      </c>
      <c r="E66" s="1" t="s">
        <v>192</v>
      </c>
      <c r="F66" s="1" t="s">
        <v>193</v>
      </c>
      <c r="G66" s="1" t="s">
        <v>39</v>
      </c>
      <c r="H66" s="1" t="s">
        <v>12</v>
      </c>
      <c r="I66" s="46"/>
      <c r="J66" s="47">
        <v>541.37</v>
      </c>
      <c r="K66" s="4">
        <v>0.1</v>
      </c>
      <c r="L66" s="3">
        <f t="shared" si="0"/>
        <v>0</v>
      </c>
      <c r="M66" s="3">
        <f t="shared" si="1"/>
        <v>0</v>
      </c>
      <c r="N66" s="24">
        <f t="shared" si="2"/>
        <v>0</v>
      </c>
    </row>
    <row r="67" spans="1:14" ht="89.25" x14ac:dyDescent="0.25">
      <c r="A67" s="23">
        <v>652</v>
      </c>
      <c r="B67" s="7">
        <v>44239</v>
      </c>
      <c r="C67" s="8" t="s">
        <v>194</v>
      </c>
      <c r="D67" s="1" t="s">
        <v>195</v>
      </c>
      <c r="E67" s="8" t="s">
        <v>196</v>
      </c>
      <c r="F67" s="8" t="s">
        <v>197</v>
      </c>
      <c r="G67" s="8" t="s">
        <v>198</v>
      </c>
      <c r="H67" s="1" t="s">
        <v>12</v>
      </c>
      <c r="I67" s="46"/>
      <c r="J67" s="48">
        <v>9236.6</v>
      </c>
      <c r="K67" s="4">
        <v>0.1</v>
      </c>
      <c r="L67" s="3">
        <f t="shared" si="0"/>
        <v>0</v>
      </c>
      <c r="M67" s="3">
        <f t="shared" si="1"/>
        <v>0</v>
      </c>
      <c r="N67" s="24">
        <f t="shared" si="2"/>
        <v>0</v>
      </c>
    </row>
    <row r="68" spans="1:14" ht="89.25" x14ac:dyDescent="0.25">
      <c r="A68" s="23">
        <v>653</v>
      </c>
      <c r="B68" s="7">
        <v>44236</v>
      </c>
      <c r="C68" s="8" t="s">
        <v>194</v>
      </c>
      <c r="D68" s="1" t="s">
        <v>199</v>
      </c>
      <c r="E68" s="8" t="s">
        <v>196</v>
      </c>
      <c r="F68" s="8" t="s">
        <v>200</v>
      </c>
      <c r="G68" s="8" t="s">
        <v>198</v>
      </c>
      <c r="H68" s="1" t="s">
        <v>12</v>
      </c>
      <c r="I68" s="46"/>
      <c r="J68" s="47">
        <v>20543.400000000001</v>
      </c>
      <c r="K68" s="4">
        <v>0.1</v>
      </c>
      <c r="L68" s="3">
        <f t="shared" si="0"/>
        <v>0</v>
      </c>
      <c r="M68" s="3">
        <f t="shared" si="1"/>
        <v>0</v>
      </c>
      <c r="N68" s="24">
        <f t="shared" si="2"/>
        <v>0</v>
      </c>
    </row>
    <row r="69" spans="1:14" ht="38.25" x14ac:dyDescent="0.25">
      <c r="A69" s="23">
        <v>655</v>
      </c>
      <c r="B69" s="7">
        <v>44664</v>
      </c>
      <c r="C69" s="8" t="s">
        <v>194</v>
      </c>
      <c r="D69" s="1" t="s">
        <v>201</v>
      </c>
      <c r="E69" s="8" t="s">
        <v>202</v>
      </c>
      <c r="F69" s="8" t="s">
        <v>203</v>
      </c>
      <c r="G69" s="8" t="s">
        <v>204</v>
      </c>
      <c r="H69" s="1" t="s">
        <v>12</v>
      </c>
      <c r="I69" s="46"/>
      <c r="J69" s="47">
        <v>16106.83</v>
      </c>
      <c r="K69" s="4">
        <v>0.1</v>
      </c>
      <c r="L69" s="3">
        <f t="shared" si="0"/>
        <v>0</v>
      </c>
      <c r="M69" s="3">
        <f t="shared" si="1"/>
        <v>0</v>
      </c>
      <c r="N69" s="24">
        <f t="shared" si="2"/>
        <v>0</v>
      </c>
    </row>
    <row r="70" spans="1:14" ht="38.25" x14ac:dyDescent="0.25">
      <c r="A70" s="23">
        <v>656</v>
      </c>
      <c r="B70" s="7">
        <v>44661</v>
      </c>
      <c r="C70" s="8" t="s">
        <v>194</v>
      </c>
      <c r="D70" s="1" t="s">
        <v>205</v>
      </c>
      <c r="E70" s="8" t="s">
        <v>202</v>
      </c>
      <c r="F70" s="8" t="s">
        <v>206</v>
      </c>
      <c r="G70" s="8" t="s">
        <v>204</v>
      </c>
      <c r="H70" s="1" t="s">
        <v>12</v>
      </c>
      <c r="I70" s="46"/>
      <c r="J70" s="47">
        <v>22026.89</v>
      </c>
      <c r="K70" s="4">
        <v>0.1</v>
      </c>
      <c r="L70" s="3">
        <f t="shared" si="0"/>
        <v>0</v>
      </c>
      <c r="M70" s="3">
        <f t="shared" si="1"/>
        <v>0</v>
      </c>
      <c r="N70" s="24">
        <f t="shared" si="2"/>
        <v>0</v>
      </c>
    </row>
    <row r="71" spans="1:14" ht="25.5" x14ac:dyDescent="0.25">
      <c r="A71" s="23">
        <v>671</v>
      </c>
      <c r="B71" s="7">
        <v>1047511</v>
      </c>
      <c r="C71" s="8" t="s">
        <v>207</v>
      </c>
      <c r="D71" s="1" t="s">
        <v>208</v>
      </c>
      <c r="E71" s="8" t="s">
        <v>42</v>
      </c>
      <c r="F71" s="8" t="s">
        <v>209</v>
      </c>
      <c r="G71" s="8" t="s">
        <v>39</v>
      </c>
      <c r="H71" s="1" t="s">
        <v>12</v>
      </c>
      <c r="I71" s="46"/>
      <c r="J71" s="47">
        <v>57.07</v>
      </c>
      <c r="K71" s="4">
        <v>0.1</v>
      </c>
      <c r="L71" s="3">
        <f t="shared" ref="L71:L134" si="3">I71*J71</f>
        <v>0</v>
      </c>
      <c r="M71" s="3">
        <f t="shared" ref="M71:M134" si="4">K71*L71</f>
        <v>0</v>
      </c>
      <c r="N71" s="24">
        <f t="shared" ref="N71:N134" si="5">L71+M71</f>
        <v>0</v>
      </c>
    </row>
    <row r="72" spans="1:14" ht="25.5" x14ac:dyDescent="0.25">
      <c r="A72" s="23">
        <v>672</v>
      </c>
      <c r="B72" s="7">
        <v>1040230</v>
      </c>
      <c r="C72" s="8" t="s">
        <v>210</v>
      </c>
      <c r="D72" s="1" t="s">
        <v>211</v>
      </c>
      <c r="E72" s="8" t="s">
        <v>42</v>
      </c>
      <c r="F72" s="8" t="s">
        <v>212</v>
      </c>
      <c r="G72" s="8" t="s">
        <v>87</v>
      </c>
      <c r="H72" s="1" t="s">
        <v>12</v>
      </c>
      <c r="I72" s="46"/>
      <c r="J72" s="47">
        <v>99.83</v>
      </c>
      <c r="K72" s="4">
        <v>0.1</v>
      </c>
      <c r="L72" s="3">
        <f t="shared" si="3"/>
        <v>0</v>
      </c>
      <c r="M72" s="3">
        <f t="shared" si="4"/>
        <v>0</v>
      </c>
      <c r="N72" s="24">
        <f t="shared" si="5"/>
        <v>0</v>
      </c>
    </row>
    <row r="73" spans="1:14" ht="25.5" x14ac:dyDescent="0.25">
      <c r="A73" s="23">
        <v>680</v>
      </c>
      <c r="B73" s="7">
        <v>1040120</v>
      </c>
      <c r="C73" s="8" t="s">
        <v>213</v>
      </c>
      <c r="D73" s="1" t="s">
        <v>214</v>
      </c>
      <c r="E73" s="8" t="s">
        <v>42</v>
      </c>
      <c r="F73" s="8" t="s">
        <v>215</v>
      </c>
      <c r="G73" s="8" t="s">
        <v>39</v>
      </c>
      <c r="H73" s="1" t="s">
        <v>12</v>
      </c>
      <c r="I73" s="46"/>
      <c r="J73" s="47">
        <v>145.32</v>
      </c>
      <c r="K73" s="4">
        <v>0.1</v>
      </c>
      <c r="L73" s="3">
        <f t="shared" si="3"/>
        <v>0</v>
      </c>
      <c r="M73" s="3">
        <f t="shared" si="4"/>
        <v>0</v>
      </c>
      <c r="N73" s="24">
        <f t="shared" si="5"/>
        <v>0</v>
      </c>
    </row>
    <row r="74" spans="1:14" ht="38.25" x14ac:dyDescent="0.25">
      <c r="A74" s="23">
        <v>694</v>
      </c>
      <c r="B74" s="7">
        <v>1021007</v>
      </c>
      <c r="C74" s="8" t="s">
        <v>216</v>
      </c>
      <c r="D74" s="1" t="s">
        <v>217</v>
      </c>
      <c r="E74" s="8" t="s">
        <v>218</v>
      </c>
      <c r="F74" s="8" t="s">
        <v>219</v>
      </c>
      <c r="G74" s="8" t="s">
        <v>220</v>
      </c>
      <c r="H74" s="1" t="s">
        <v>12</v>
      </c>
      <c r="I74" s="46"/>
      <c r="J74" s="47">
        <v>244.35</v>
      </c>
      <c r="K74" s="4">
        <v>0.1</v>
      </c>
      <c r="L74" s="3">
        <f t="shared" si="3"/>
        <v>0</v>
      </c>
      <c r="M74" s="3">
        <f t="shared" si="4"/>
        <v>0</v>
      </c>
      <c r="N74" s="24">
        <f t="shared" si="5"/>
        <v>0</v>
      </c>
    </row>
    <row r="75" spans="1:14" ht="38.25" x14ac:dyDescent="0.25">
      <c r="A75" s="23">
        <v>695</v>
      </c>
      <c r="B75" s="7">
        <v>3021001</v>
      </c>
      <c r="C75" s="8" t="s">
        <v>216</v>
      </c>
      <c r="D75" s="1" t="s">
        <v>221</v>
      </c>
      <c r="E75" s="8" t="s">
        <v>222</v>
      </c>
      <c r="F75" s="8" t="s">
        <v>223</v>
      </c>
      <c r="G75" s="8" t="s">
        <v>220</v>
      </c>
      <c r="H75" s="1" t="s">
        <v>12</v>
      </c>
      <c r="I75" s="46"/>
      <c r="J75" s="47">
        <v>125.52</v>
      </c>
      <c r="K75" s="4">
        <v>0.1</v>
      </c>
      <c r="L75" s="3">
        <f t="shared" si="3"/>
        <v>0</v>
      </c>
      <c r="M75" s="3">
        <f t="shared" si="4"/>
        <v>0</v>
      </c>
      <c r="N75" s="24">
        <f t="shared" si="5"/>
        <v>0</v>
      </c>
    </row>
    <row r="76" spans="1:14" ht="38.25" x14ac:dyDescent="0.25">
      <c r="A76" s="23">
        <v>701</v>
      </c>
      <c r="B76" s="7">
        <v>3021568</v>
      </c>
      <c r="C76" s="8" t="s">
        <v>224</v>
      </c>
      <c r="D76" s="1" t="s">
        <v>225</v>
      </c>
      <c r="E76" s="8" t="s">
        <v>222</v>
      </c>
      <c r="F76" s="8" t="s">
        <v>226</v>
      </c>
      <c r="G76" s="8" t="s">
        <v>21</v>
      </c>
      <c r="H76" s="1" t="s">
        <v>12</v>
      </c>
      <c r="I76" s="46"/>
      <c r="J76" s="47">
        <v>277.38</v>
      </c>
      <c r="K76" s="4">
        <v>0.1</v>
      </c>
      <c r="L76" s="3">
        <f t="shared" si="3"/>
        <v>0</v>
      </c>
      <c r="M76" s="3">
        <f t="shared" si="4"/>
        <v>0</v>
      </c>
      <c r="N76" s="24">
        <f t="shared" si="5"/>
        <v>0</v>
      </c>
    </row>
    <row r="77" spans="1:14" ht="38.25" x14ac:dyDescent="0.25">
      <c r="A77" s="23">
        <v>707</v>
      </c>
      <c r="B77" s="2">
        <v>1021567</v>
      </c>
      <c r="C77" s="9" t="s">
        <v>224</v>
      </c>
      <c r="D77" s="1" t="s">
        <v>227</v>
      </c>
      <c r="E77" s="1" t="s">
        <v>25</v>
      </c>
      <c r="F77" s="1" t="s">
        <v>228</v>
      </c>
      <c r="G77" s="1" t="s">
        <v>21</v>
      </c>
      <c r="H77" s="1" t="s">
        <v>12</v>
      </c>
      <c r="I77" s="46"/>
      <c r="J77" s="47">
        <v>242.22</v>
      </c>
      <c r="K77" s="4">
        <v>0.1</v>
      </c>
      <c r="L77" s="3">
        <f t="shared" si="3"/>
        <v>0</v>
      </c>
      <c r="M77" s="3">
        <f t="shared" si="4"/>
        <v>0</v>
      </c>
      <c r="N77" s="24">
        <f t="shared" si="5"/>
        <v>0</v>
      </c>
    </row>
    <row r="78" spans="1:14" ht="38.25" x14ac:dyDescent="0.25">
      <c r="A78" s="23">
        <v>708</v>
      </c>
      <c r="B78" s="2">
        <v>1021560</v>
      </c>
      <c r="C78" s="9" t="s">
        <v>224</v>
      </c>
      <c r="D78" s="1" t="s">
        <v>229</v>
      </c>
      <c r="E78" s="1" t="s">
        <v>25</v>
      </c>
      <c r="F78" s="1" t="s">
        <v>230</v>
      </c>
      <c r="G78" s="1" t="s">
        <v>21</v>
      </c>
      <c r="H78" s="1" t="s">
        <v>12</v>
      </c>
      <c r="I78" s="46"/>
      <c r="J78" s="47">
        <v>505.94</v>
      </c>
      <c r="K78" s="4">
        <v>0.1</v>
      </c>
      <c r="L78" s="3">
        <f t="shared" si="3"/>
        <v>0</v>
      </c>
      <c r="M78" s="3">
        <f t="shared" si="4"/>
        <v>0</v>
      </c>
      <c r="N78" s="24">
        <f t="shared" si="5"/>
        <v>0</v>
      </c>
    </row>
    <row r="79" spans="1:14" ht="25.5" x14ac:dyDescent="0.25">
      <c r="A79" s="23">
        <v>742</v>
      </c>
      <c r="B79" s="7">
        <v>1026131</v>
      </c>
      <c r="C79" s="8" t="s">
        <v>231</v>
      </c>
      <c r="D79" s="1" t="s">
        <v>232</v>
      </c>
      <c r="E79" s="8" t="s">
        <v>42</v>
      </c>
      <c r="F79" s="8" t="s">
        <v>233</v>
      </c>
      <c r="G79" s="1" t="s">
        <v>234</v>
      </c>
      <c r="H79" s="1" t="s">
        <v>12</v>
      </c>
      <c r="I79" s="46"/>
      <c r="J79" s="47">
        <v>144.26</v>
      </c>
      <c r="K79" s="4">
        <v>0.1</v>
      </c>
      <c r="L79" s="3">
        <f t="shared" si="3"/>
        <v>0</v>
      </c>
      <c r="M79" s="3">
        <f t="shared" si="4"/>
        <v>0</v>
      </c>
      <c r="N79" s="24">
        <f t="shared" si="5"/>
        <v>0</v>
      </c>
    </row>
    <row r="80" spans="1:14" ht="25.5" x14ac:dyDescent="0.25">
      <c r="A80" s="23">
        <v>758</v>
      </c>
      <c r="B80" s="2">
        <v>1325470</v>
      </c>
      <c r="C80" s="1" t="s">
        <v>235</v>
      </c>
      <c r="D80" s="1" t="s">
        <v>236</v>
      </c>
      <c r="E80" s="1" t="s">
        <v>183</v>
      </c>
      <c r="F80" s="1" t="s">
        <v>237</v>
      </c>
      <c r="G80" s="1" t="s">
        <v>94</v>
      </c>
      <c r="H80" s="1" t="s">
        <v>12</v>
      </c>
      <c r="I80" s="46"/>
      <c r="J80" s="47">
        <v>200.05</v>
      </c>
      <c r="K80" s="4">
        <v>0.1</v>
      </c>
      <c r="L80" s="3">
        <f t="shared" si="3"/>
        <v>0</v>
      </c>
      <c r="M80" s="3">
        <f t="shared" si="4"/>
        <v>0</v>
      </c>
      <c r="N80" s="24">
        <f t="shared" si="5"/>
        <v>0</v>
      </c>
    </row>
    <row r="81" spans="1:14" ht="25.5" x14ac:dyDescent="0.25">
      <c r="A81" s="23">
        <v>759</v>
      </c>
      <c r="B81" s="2">
        <v>1325472</v>
      </c>
      <c r="C81" s="1" t="s">
        <v>235</v>
      </c>
      <c r="D81" s="1" t="s">
        <v>238</v>
      </c>
      <c r="E81" s="1" t="s">
        <v>25</v>
      </c>
      <c r="F81" s="1" t="s">
        <v>239</v>
      </c>
      <c r="G81" s="1" t="s">
        <v>94</v>
      </c>
      <c r="H81" s="1" t="s">
        <v>12</v>
      </c>
      <c r="I81" s="46"/>
      <c r="J81" s="47">
        <v>168.44</v>
      </c>
      <c r="K81" s="4">
        <v>0.1</v>
      </c>
      <c r="L81" s="3">
        <f t="shared" si="3"/>
        <v>0</v>
      </c>
      <c r="M81" s="3">
        <f t="shared" si="4"/>
        <v>0</v>
      </c>
      <c r="N81" s="24">
        <f t="shared" si="5"/>
        <v>0</v>
      </c>
    </row>
    <row r="82" spans="1:14" ht="25.5" x14ac:dyDescent="0.25">
      <c r="A82" s="23">
        <v>765</v>
      </c>
      <c r="B82" s="7">
        <v>1329192</v>
      </c>
      <c r="C82" s="8" t="s">
        <v>240</v>
      </c>
      <c r="D82" s="1" t="s">
        <v>241</v>
      </c>
      <c r="E82" s="8" t="s">
        <v>25</v>
      </c>
      <c r="F82" s="8" t="s">
        <v>242</v>
      </c>
      <c r="G82" s="8" t="s">
        <v>11</v>
      </c>
      <c r="H82" s="1" t="s">
        <v>12</v>
      </c>
      <c r="I82" s="46"/>
      <c r="J82" s="47">
        <v>300.52</v>
      </c>
      <c r="K82" s="4">
        <v>0.1</v>
      </c>
      <c r="L82" s="3">
        <f t="shared" si="3"/>
        <v>0</v>
      </c>
      <c r="M82" s="3">
        <f t="shared" si="4"/>
        <v>0</v>
      </c>
      <c r="N82" s="24">
        <f t="shared" si="5"/>
        <v>0</v>
      </c>
    </row>
    <row r="83" spans="1:14" ht="25.5" x14ac:dyDescent="0.25">
      <c r="A83" s="23">
        <v>780</v>
      </c>
      <c r="B83" s="2">
        <v>1329104</v>
      </c>
      <c r="C83" s="1" t="s">
        <v>243</v>
      </c>
      <c r="D83" s="1" t="s">
        <v>244</v>
      </c>
      <c r="E83" s="1" t="s">
        <v>25</v>
      </c>
      <c r="F83" s="1" t="s">
        <v>245</v>
      </c>
      <c r="G83" s="5" t="s">
        <v>27</v>
      </c>
      <c r="H83" s="1" t="s">
        <v>12</v>
      </c>
      <c r="I83" s="46"/>
      <c r="J83" s="47">
        <v>405.14</v>
      </c>
      <c r="K83" s="4">
        <v>0.1</v>
      </c>
      <c r="L83" s="3">
        <f t="shared" si="3"/>
        <v>0</v>
      </c>
      <c r="M83" s="3">
        <f t="shared" si="4"/>
        <v>0</v>
      </c>
      <c r="N83" s="24">
        <f t="shared" si="5"/>
        <v>0</v>
      </c>
    </row>
    <row r="84" spans="1:14" ht="25.5" x14ac:dyDescent="0.25">
      <c r="A84" s="23">
        <v>781</v>
      </c>
      <c r="B84" s="2">
        <v>1329105</v>
      </c>
      <c r="C84" s="1" t="s">
        <v>243</v>
      </c>
      <c r="D84" s="1" t="s">
        <v>246</v>
      </c>
      <c r="E84" s="1" t="s">
        <v>25</v>
      </c>
      <c r="F84" s="1" t="s">
        <v>242</v>
      </c>
      <c r="G84" s="5" t="s">
        <v>27</v>
      </c>
      <c r="H84" s="1" t="s">
        <v>12</v>
      </c>
      <c r="I84" s="46"/>
      <c r="J84" s="47">
        <v>675.62</v>
      </c>
      <c r="K84" s="4">
        <v>0.1</v>
      </c>
      <c r="L84" s="3">
        <f t="shared" si="3"/>
        <v>0</v>
      </c>
      <c r="M84" s="3">
        <f t="shared" si="4"/>
        <v>0</v>
      </c>
      <c r="N84" s="24">
        <f t="shared" si="5"/>
        <v>0</v>
      </c>
    </row>
    <row r="85" spans="1:14" ht="25.5" x14ac:dyDescent="0.25">
      <c r="A85" s="23">
        <v>802</v>
      </c>
      <c r="B85" s="7">
        <v>1328230</v>
      </c>
      <c r="C85" s="8" t="s">
        <v>247</v>
      </c>
      <c r="D85" s="1" t="s">
        <v>248</v>
      </c>
      <c r="E85" s="8" t="s">
        <v>42</v>
      </c>
      <c r="F85" s="8" t="s">
        <v>249</v>
      </c>
      <c r="G85" s="8" t="s">
        <v>11</v>
      </c>
      <c r="H85" s="1" t="s">
        <v>12</v>
      </c>
      <c r="I85" s="46"/>
      <c r="J85" s="47">
        <v>706.45</v>
      </c>
      <c r="K85" s="4">
        <v>0.1</v>
      </c>
      <c r="L85" s="3">
        <f t="shared" si="3"/>
        <v>0</v>
      </c>
      <c r="M85" s="3">
        <f t="shared" si="4"/>
        <v>0</v>
      </c>
      <c r="N85" s="24">
        <f t="shared" si="5"/>
        <v>0</v>
      </c>
    </row>
    <row r="86" spans="1:14" ht="25.5" x14ac:dyDescent="0.25">
      <c r="A86" s="23">
        <v>812</v>
      </c>
      <c r="B86" s="7">
        <v>1328501</v>
      </c>
      <c r="C86" s="8" t="s">
        <v>250</v>
      </c>
      <c r="D86" s="1" t="s">
        <v>251</v>
      </c>
      <c r="E86" s="8" t="s">
        <v>25</v>
      </c>
      <c r="F86" s="8" t="s">
        <v>252</v>
      </c>
      <c r="G86" s="8" t="s">
        <v>253</v>
      </c>
      <c r="H86" s="1" t="s">
        <v>12</v>
      </c>
      <c r="I86" s="46"/>
      <c r="J86" s="47">
        <v>11385.45</v>
      </c>
      <c r="K86" s="4">
        <v>0.1</v>
      </c>
      <c r="L86" s="3">
        <f t="shared" si="3"/>
        <v>0</v>
      </c>
      <c r="M86" s="3">
        <f t="shared" si="4"/>
        <v>0</v>
      </c>
      <c r="N86" s="24">
        <f t="shared" si="5"/>
        <v>0</v>
      </c>
    </row>
    <row r="87" spans="1:14" ht="25.5" x14ac:dyDescent="0.25">
      <c r="A87" s="23">
        <v>823</v>
      </c>
      <c r="B87" s="7">
        <v>1328502</v>
      </c>
      <c r="C87" s="8" t="s">
        <v>254</v>
      </c>
      <c r="D87" s="1" t="s">
        <v>255</v>
      </c>
      <c r="E87" s="8" t="s">
        <v>25</v>
      </c>
      <c r="F87" s="8" t="s">
        <v>256</v>
      </c>
      <c r="G87" s="8" t="s">
        <v>253</v>
      </c>
      <c r="H87" s="1" t="s">
        <v>12</v>
      </c>
      <c r="I87" s="46"/>
      <c r="J87" s="48">
        <v>4465.8</v>
      </c>
      <c r="K87" s="4">
        <v>0.1</v>
      </c>
      <c r="L87" s="3">
        <f t="shared" si="3"/>
        <v>0</v>
      </c>
      <c r="M87" s="3">
        <f t="shared" si="4"/>
        <v>0</v>
      </c>
      <c r="N87" s="24">
        <f t="shared" si="5"/>
        <v>0</v>
      </c>
    </row>
    <row r="88" spans="1:14" ht="25.5" x14ac:dyDescent="0.25">
      <c r="A88" s="23">
        <v>835</v>
      </c>
      <c r="B88" s="7">
        <v>1031043</v>
      </c>
      <c r="C88" s="8" t="s">
        <v>257</v>
      </c>
      <c r="D88" s="1" t="s">
        <v>258</v>
      </c>
      <c r="E88" s="8" t="s">
        <v>259</v>
      </c>
      <c r="F88" s="8" t="s">
        <v>260</v>
      </c>
      <c r="G88" s="8" t="s">
        <v>261</v>
      </c>
      <c r="H88" s="1" t="s">
        <v>12</v>
      </c>
      <c r="I88" s="46"/>
      <c r="J88" s="47">
        <v>10768.13</v>
      </c>
      <c r="K88" s="4">
        <v>0.1</v>
      </c>
      <c r="L88" s="3">
        <f t="shared" si="3"/>
        <v>0</v>
      </c>
      <c r="M88" s="3">
        <f t="shared" si="4"/>
        <v>0</v>
      </c>
      <c r="N88" s="24">
        <f t="shared" si="5"/>
        <v>0</v>
      </c>
    </row>
    <row r="89" spans="1:14" ht="25.5" x14ac:dyDescent="0.25">
      <c r="A89" s="23">
        <v>841</v>
      </c>
      <c r="B89" s="2">
        <v>1037200</v>
      </c>
      <c r="C89" s="1" t="s">
        <v>262</v>
      </c>
      <c r="D89" s="1" t="s">
        <v>263</v>
      </c>
      <c r="E89" s="1" t="s">
        <v>42</v>
      </c>
      <c r="F89" s="1" t="s">
        <v>264</v>
      </c>
      <c r="G89" s="1" t="s">
        <v>265</v>
      </c>
      <c r="H89" s="1" t="s">
        <v>12</v>
      </c>
      <c r="I89" s="46"/>
      <c r="J89" s="47">
        <v>3533.82</v>
      </c>
      <c r="K89" s="4">
        <v>0.1</v>
      </c>
      <c r="L89" s="3">
        <f t="shared" si="3"/>
        <v>0</v>
      </c>
      <c r="M89" s="3">
        <f t="shared" si="4"/>
        <v>0</v>
      </c>
      <c r="N89" s="24">
        <f t="shared" si="5"/>
        <v>0</v>
      </c>
    </row>
    <row r="90" spans="1:14" ht="25.5" x14ac:dyDescent="0.25">
      <c r="A90" s="23">
        <v>851</v>
      </c>
      <c r="B90" s="7">
        <v>1039390</v>
      </c>
      <c r="C90" s="8" t="s">
        <v>266</v>
      </c>
      <c r="D90" s="1" t="s">
        <v>267</v>
      </c>
      <c r="E90" s="8" t="s">
        <v>42</v>
      </c>
      <c r="F90" s="8" t="s">
        <v>268</v>
      </c>
      <c r="G90" s="8" t="s">
        <v>261</v>
      </c>
      <c r="H90" s="1" t="s">
        <v>12</v>
      </c>
      <c r="I90" s="46"/>
      <c r="J90" s="47">
        <v>1608.78</v>
      </c>
      <c r="K90" s="4">
        <v>0.1</v>
      </c>
      <c r="L90" s="3">
        <f t="shared" si="3"/>
        <v>0</v>
      </c>
      <c r="M90" s="3">
        <f t="shared" si="4"/>
        <v>0</v>
      </c>
      <c r="N90" s="24">
        <f t="shared" si="5"/>
        <v>0</v>
      </c>
    </row>
    <row r="91" spans="1:14" ht="51" x14ac:dyDescent="0.25">
      <c r="A91" s="23">
        <v>858</v>
      </c>
      <c r="B91" s="7">
        <v>1014270</v>
      </c>
      <c r="C91" s="8" t="s">
        <v>269</v>
      </c>
      <c r="D91" s="1" t="s">
        <v>270</v>
      </c>
      <c r="E91" s="8" t="s">
        <v>271</v>
      </c>
      <c r="F91" s="8" t="s">
        <v>70</v>
      </c>
      <c r="G91" s="8" t="s">
        <v>272</v>
      </c>
      <c r="H91" s="1" t="s">
        <v>12</v>
      </c>
      <c r="I91" s="46"/>
      <c r="J91" s="47">
        <v>11472.04</v>
      </c>
      <c r="K91" s="4">
        <v>0.1</v>
      </c>
      <c r="L91" s="3">
        <f t="shared" si="3"/>
        <v>0</v>
      </c>
      <c r="M91" s="3">
        <f t="shared" si="4"/>
        <v>0</v>
      </c>
      <c r="N91" s="24">
        <f t="shared" si="5"/>
        <v>0</v>
      </c>
    </row>
    <row r="92" spans="1:14" ht="25.5" x14ac:dyDescent="0.25">
      <c r="A92" s="23">
        <v>877</v>
      </c>
      <c r="B92" s="7">
        <v>1014020</v>
      </c>
      <c r="C92" s="8" t="s">
        <v>273</v>
      </c>
      <c r="D92" s="1" t="s">
        <v>274</v>
      </c>
      <c r="E92" s="8" t="s">
        <v>25</v>
      </c>
      <c r="F92" s="8" t="s">
        <v>275</v>
      </c>
      <c r="G92" s="8" t="s">
        <v>276</v>
      </c>
      <c r="H92" s="1" t="s">
        <v>12</v>
      </c>
      <c r="I92" s="46"/>
      <c r="J92" s="47">
        <v>1989.29</v>
      </c>
      <c r="K92" s="4">
        <v>0.1</v>
      </c>
      <c r="L92" s="3">
        <f t="shared" si="3"/>
        <v>0</v>
      </c>
      <c r="M92" s="3">
        <f t="shared" si="4"/>
        <v>0</v>
      </c>
      <c r="N92" s="24">
        <f t="shared" si="5"/>
        <v>0</v>
      </c>
    </row>
    <row r="93" spans="1:14" ht="25.5" x14ac:dyDescent="0.25">
      <c r="A93" s="23">
        <v>878</v>
      </c>
      <c r="B93" s="7">
        <v>1034330</v>
      </c>
      <c r="C93" s="8" t="s">
        <v>277</v>
      </c>
      <c r="D93" s="1" t="s">
        <v>278</v>
      </c>
      <c r="E93" s="8" t="s">
        <v>42</v>
      </c>
      <c r="F93" s="8" t="s">
        <v>279</v>
      </c>
      <c r="G93" s="8" t="s">
        <v>280</v>
      </c>
      <c r="H93" s="1" t="s">
        <v>12</v>
      </c>
      <c r="I93" s="46"/>
      <c r="J93" s="47">
        <v>723.28</v>
      </c>
      <c r="K93" s="4">
        <v>0.1</v>
      </c>
      <c r="L93" s="3">
        <f t="shared" si="3"/>
        <v>0</v>
      </c>
      <c r="M93" s="3">
        <f t="shared" si="4"/>
        <v>0</v>
      </c>
      <c r="N93" s="24">
        <f t="shared" si="5"/>
        <v>0</v>
      </c>
    </row>
    <row r="94" spans="1:14" ht="25.5" x14ac:dyDescent="0.25">
      <c r="A94" s="23">
        <v>887</v>
      </c>
      <c r="B94" s="7">
        <v>1165122</v>
      </c>
      <c r="C94" s="8" t="s">
        <v>281</v>
      </c>
      <c r="D94" s="1" t="s">
        <v>282</v>
      </c>
      <c r="E94" s="8" t="s">
        <v>42</v>
      </c>
      <c r="F94" s="8" t="s">
        <v>283</v>
      </c>
      <c r="G94" s="8" t="s">
        <v>284</v>
      </c>
      <c r="H94" s="1" t="s">
        <v>12</v>
      </c>
      <c r="I94" s="46"/>
      <c r="J94" s="47">
        <v>344.59</v>
      </c>
      <c r="K94" s="4">
        <v>0.1</v>
      </c>
      <c r="L94" s="3">
        <f t="shared" si="3"/>
        <v>0</v>
      </c>
      <c r="M94" s="3">
        <f t="shared" si="4"/>
        <v>0</v>
      </c>
      <c r="N94" s="24">
        <f t="shared" si="5"/>
        <v>0</v>
      </c>
    </row>
    <row r="95" spans="1:14" ht="38.25" x14ac:dyDescent="0.25">
      <c r="A95" s="23">
        <v>907</v>
      </c>
      <c r="B95" s="16">
        <v>1087448</v>
      </c>
      <c r="C95" s="1" t="s">
        <v>285</v>
      </c>
      <c r="D95" s="1" t="s">
        <v>286</v>
      </c>
      <c r="E95" s="1" t="s">
        <v>287</v>
      </c>
      <c r="F95" s="1" t="s">
        <v>288</v>
      </c>
      <c r="G95" s="1" t="s">
        <v>289</v>
      </c>
      <c r="H95" s="1" t="s">
        <v>12</v>
      </c>
      <c r="I95" s="46"/>
      <c r="J95" s="48">
        <v>377.3</v>
      </c>
      <c r="K95" s="4">
        <v>0.1</v>
      </c>
      <c r="L95" s="3">
        <f t="shared" si="3"/>
        <v>0</v>
      </c>
      <c r="M95" s="3">
        <f t="shared" si="4"/>
        <v>0</v>
      </c>
      <c r="N95" s="24">
        <f t="shared" si="5"/>
        <v>0</v>
      </c>
    </row>
    <row r="96" spans="1:14" ht="38.25" x14ac:dyDescent="0.25">
      <c r="A96" s="23">
        <v>908</v>
      </c>
      <c r="B96" s="16">
        <v>1087449</v>
      </c>
      <c r="C96" s="1" t="s">
        <v>285</v>
      </c>
      <c r="D96" s="1" t="s">
        <v>290</v>
      </c>
      <c r="E96" s="1" t="s">
        <v>287</v>
      </c>
      <c r="F96" s="1" t="s">
        <v>291</v>
      </c>
      <c r="G96" s="1" t="s">
        <v>289</v>
      </c>
      <c r="H96" s="1" t="s">
        <v>12</v>
      </c>
      <c r="I96" s="46"/>
      <c r="J96" s="47">
        <v>587.41</v>
      </c>
      <c r="K96" s="4">
        <v>0.1</v>
      </c>
      <c r="L96" s="3">
        <f t="shared" si="3"/>
        <v>0</v>
      </c>
      <c r="M96" s="3">
        <f t="shared" si="4"/>
        <v>0</v>
      </c>
      <c r="N96" s="24">
        <f t="shared" si="5"/>
        <v>0</v>
      </c>
    </row>
    <row r="97" spans="1:14" ht="38.25" x14ac:dyDescent="0.25">
      <c r="A97" s="23">
        <v>909</v>
      </c>
      <c r="B97" s="16">
        <v>1087450</v>
      </c>
      <c r="C97" s="1" t="s">
        <v>285</v>
      </c>
      <c r="D97" s="1" t="s">
        <v>292</v>
      </c>
      <c r="E97" s="1" t="s">
        <v>287</v>
      </c>
      <c r="F97" s="1" t="s">
        <v>293</v>
      </c>
      <c r="G97" s="1" t="s">
        <v>289</v>
      </c>
      <c r="H97" s="1" t="s">
        <v>12</v>
      </c>
      <c r="I97" s="46"/>
      <c r="J97" s="47">
        <v>966.36</v>
      </c>
      <c r="K97" s="4">
        <v>0.1</v>
      </c>
      <c r="L97" s="3">
        <f t="shared" si="3"/>
        <v>0</v>
      </c>
      <c r="M97" s="3">
        <f t="shared" si="4"/>
        <v>0</v>
      </c>
      <c r="N97" s="24">
        <f t="shared" si="5"/>
        <v>0</v>
      </c>
    </row>
    <row r="98" spans="1:14" ht="51" x14ac:dyDescent="0.25">
      <c r="A98" s="23">
        <v>910</v>
      </c>
      <c r="B98" s="2">
        <v>1087551</v>
      </c>
      <c r="C98" s="1" t="s">
        <v>285</v>
      </c>
      <c r="D98" s="1" t="s">
        <v>294</v>
      </c>
      <c r="E98" s="1" t="s">
        <v>62</v>
      </c>
      <c r="F98" s="1" t="s">
        <v>93</v>
      </c>
      <c r="G98" s="1" t="s">
        <v>295</v>
      </c>
      <c r="H98" s="1" t="s">
        <v>12</v>
      </c>
      <c r="I98" s="46"/>
      <c r="J98" s="47">
        <v>372.73</v>
      </c>
      <c r="K98" s="4">
        <v>0.1</v>
      </c>
      <c r="L98" s="3">
        <f t="shared" si="3"/>
        <v>0</v>
      </c>
      <c r="M98" s="3">
        <f t="shared" si="4"/>
        <v>0</v>
      </c>
      <c r="N98" s="24">
        <f t="shared" si="5"/>
        <v>0</v>
      </c>
    </row>
    <row r="99" spans="1:14" ht="51" x14ac:dyDescent="0.25">
      <c r="A99" s="23">
        <v>911</v>
      </c>
      <c r="B99" s="2">
        <v>1087552</v>
      </c>
      <c r="C99" s="1" t="s">
        <v>285</v>
      </c>
      <c r="D99" s="1" t="s">
        <v>296</v>
      </c>
      <c r="E99" s="1" t="s">
        <v>62</v>
      </c>
      <c r="F99" s="1" t="s">
        <v>96</v>
      </c>
      <c r="G99" s="1" t="s">
        <v>295</v>
      </c>
      <c r="H99" s="1" t="s">
        <v>12</v>
      </c>
      <c r="I99" s="46"/>
      <c r="J99" s="47">
        <v>587.41</v>
      </c>
      <c r="K99" s="4">
        <v>0.1</v>
      </c>
      <c r="L99" s="3">
        <f t="shared" si="3"/>
        <v>0</v>
      </c>
      <c r="M99" s="3">
        <f t="shared" si="4"/>
        <v>0</v>
      </c>
      <c r="N99" s="24">
        <f t="shared" si="5"/>
        <v>0</v>
      </c>
    </row>
    <row r="100" spans="1:14" ht="38.25" x14ac:dyDescent="0.25">
      <c r="A100" s="23">
        <v>923</v>
      </c>
      <c r="B100" s="2">
        <v>9087201</v>
      </c>
      <c r="C100" s="1" t="s">
        <v>297</v>
      </c>
      <c r="D100" s="1" t="s">
        <v>298</v>
      </c>
      <c r="E100" s="1" t="s">
        <v>299</v>
      </c>
      <c r="F100" s="1" t="s">
        <v>300</v>
      </c>
      <c r="G100" s="9" t="s">
        <v>301</v>
      </c>
      <c r="H100" s="1" t="s">
        <v>12</v>
      </c>
      <c r="I100" s="46"/>
      <c r="J100" s="47">
        <v>718.7</v>
      </c>
      <c r="K100" s="4">
        <v>0.1</v>
      </c>
      <c r="L100" s="3">
        <f t="shared" si="3"/>
        <v>0</v>
      </c>
      <c r="M100" s="3">
        <f t="shared" si="4"/>
        <v>0</v>
      </c>
      <c r="N100" s="24">
        <f t="shared" si="5"/>
        <v>0</v>
      </c>
    </row>
    <row r="101" spans="1:14" ht="38.25" x14ac:dyDescent="0.25">
      <c r="A101" s="23">
        <v>924</v>
      </c>
      <c r="B101" s="2">
        <v>9087202</v>
      </c>
      <c r="C101" s="1" t="s">
        <v>297</v>
      </c>
      <c r="D101" s="1" t="s">
        <v>302</v>
      </c>
      <c r="E101" s="1" t="s">
        <v>299</v>
      </c>
      <c r="F101" s="1" t="s">
        <v>303</v>
      </c>
      <c r="G101" s="9" t="s">
        <v>301</v>
      </c>
      <c r="H101" s="1" t="s">
        <v>12</v>
      </c>
      <c r="I101" s="46"/>
      <c r="J101" s="47">
        <v>1437.39</v>
      </c>
      <c r="K101" s="4">
        <v>0.1</v>
      </c>
      <c r="L101" s="3">
        <f t="shared" si="3"/>
        <v>0</v>
      </c>
      <c r="M101" s="3">
        <f t="shared" si="4"/>
        <v>0</v>
      </c>
      <c r="N101" s="24">
        <f t="shared" si="5"/>
        <v>0</v>
      </c>
    </row>
    <row r="102" spans="1:14" ht="38.25" x14ac:dyDescent="0.25">
      <c r="A102" s="23">
        <v>925</v>
      </c>
      <c r="B102" s="2">
        <v>9087203</v>
      </c>
      <c r="C102" s="1" t="s">
        <v>297</v>
      </c>
      <c r="D102" s="1" t="s">
        <v>304</v>
      </c>
      <c r="E102" s="1" t="s">
        <v>299</v>
      </c>
      <c r="F102" s="1" t="s">
        <v>305</v>
      </c>
      <c r="G102" s="9" t="s">
        <v>301</v>
      </c>
      <c r="H102" s="1" t="s">
        <v>12</v>
      </c>
      <c r="I102" s="46"/>
      <c r="J102" s="47">
        <v>2438.63</v>
      </c>
      <c r="K102" s="4">
        <v>0.1</v>
      </c>
      <c r="L102" s="3">
        <f t="shared" si="3"/>
        <v>0</v>
      </c>
      <c r="M102" s="3">
        <f t="shared" si="4"/>
        <v>0</v>
      </c>
      <c r="N102" s="24">
        <f t="shared" si="5"/>
        <v>0</v>
      </c>
    </row>
    <row r="103" spans="1:14" ht="38.25" x14ac:dyDescent="0.25">
      <c r="A103" s="23">
        <v>926</v>
      </c>
      <c r="B103" s="2">
        <v>9087200</v>
      </c>
      <c r="C103" s="1" t="s">
        <v>297</v>
      </c>
      <c r="D103" s="1" t="s">
        <v>306</v>
      </c>
      <c r="E103" s="1" t="s">
        <v>299</v>
      </c>
      <c r="F103" s="1" t="s">
        <v>307</v>
      </c>
      <c r="G103" s="9" t="s">
        <v>301</v>
      </c>
      <c r="H103" s="1" t="s">
        <v>12</v>
      </c>
      <c r="I103" s="46"/>
      <c r="J103" s="47">
        <v>2408.6999999999998</v>
      </c>
      <c r="K103" s="4">
        <v>0.1</v>
      </c>
      <c r="L103" s="3">
        <f t="shared" si="3"/>
        <v>0</v>
      </c>
      <c r="M103" s="3">
        <f t="shared" si="4"/>
        <v>0</v>
      </c>
      <c r="N103" s="24">
        <f t="shared" si="5"/>
        <v>0</v>
      </c>
    </row>
    <row r="104" spans="1:14" ht="25.5" x14ac:dyDescent="0.25">
      <c r="A104" s="23">
        <v>935</v>
      </c>
      <c r="B104" s="7">
        <v>3086742</v>
      </c>
      <c r="C104" s="8" t="s">
        <v>308</v>
      </c>
      <c r="D104" s="1" t="s">
        <v>309</v>
      </c>
      <c r="E104" s="8" t="s">
        <v>310</v>
      </c>
      <c r="F104" s="8" t="s">
        <v>311</v>
      </c>
      <c r="G104" s="8" t="s">
        <v>312</v>
      </c>
      <c r="H104" s="1" t="s">
        <v>12</v>
      </c>
      <c r="I104" s="46"/>
      <c r="J104" s="48">
        <v>158.80000000000001</v>
      </c>
      <c r="K104" s="4">
        <v>0.1</v>
      </c>
      <c r="L104" s="3">
        <f t="shared" si="3"/>
        <v>0</v>
      </c>
      <c r="M104" s="3">
        <f t="shared" si="4"/>
        <v>0</v>
      </c>
      <c r="N104" s="24">
        <f t="shared" si="5"/>
        <v>0</v>
      </c>
    </row>
    <row r="105" spans="1:14" ht="25.5" x14ac:dyDescent="0.25">
      <c r="A105" s="23">
        <v>1007</v>
      </c>
      <c r="B105" s="7">
        <v>1085307</v>
      </c>
      <c r="C105" s="8" t="s">
        <v>313</v>
      </c>
      <c r="D105" s="1" t="s">
        <v>314</v>
      </c>
      <c r="E105" s="8" t="s">
        <v>42</v>
      </c>
      <c r="F105" s="8" t="s">
        <v>315</v>
      </c>
      <c r="G105" s="8" t="s">
        <v>316</v>
      </c>
      <c r="H105" s="1" t="s">
        <v>12</v>
      </c>
      <c r="I105" s="46"/>
      <c r="J105" s="47">
        <v>2239.12</v>
      </c>
      <c r="K105" s="4">
        <v>0.1</v>
      </c>
      <c r="L105" s="3">
        <f t="shared" si="3"/>
        <v>0</v>
      </c>
      <c r="M105" s="3">
        <f t="shared" si="4"/>
        <v>0</v>
      </c>
      <c r="N105" s="24">
        <f t="shared" si="5"/>
        <v>0</v>
      </c>
    </row>
    <row r="106" spans="1:14" ht="51" x14ac:dyDescent="0.25">
      <c r="A106" s="23">
        <v>1008</v>
      </c>
      <c r="B106" s="7">
        <v>1085302</v>
      </c>
      <c r="C106" s="8" t="s">
        <v>313</v>
      </c>
      <c r="D106" s="1" t="s">
        <v>317</v>
      </c>
      <c r="E106" s="8" t="s">
        <v>318</v>
      </c>
      <c r="F106" s="8" t="s">
        <v>319</v>
      </c>
      <c r="G106" s="8" t="s">
        <v>316</v>
      </c>
      <c r="H106" s="1" t="s">
        <v>12</v>
      </c>
      <c r="I106" s="46"/>
      <c r="J106" s="47">
        <v>349.77</v>
      </c>
      <c r="K106" s="4">
        <v>0.1</v>
      </c>
      <c r="L106" s="3">
        <f t="shared" si="3"/>
        <v>0</v>
      </c>
      <c r="M106" s="3">
        <f t="shared" si="4"/>
        <v>0</v>
      </c>
      <c r="N106" s="24">
        <f t="shared" si="5"/>
        <v>0</v>
      </c>
    </row>
    <row r="107" spans="1:14" ht="38.25" x14ac:dyDescent="0.25">
      <c r="A107" s="23">
        <v>1011</v>
      </c>
      <c r="B107" s="2">
        <v>1085000</v>
      </c>
      <c r="C107" s="1" t="s">
        <v>320</v>
      </c>
      <c r="D107" s="1" t="s">
        <v>321</v>
      </c>
      <c r="E107" s="1" t="s">
        <v>42</v>
      </c>
      <c r="F107" s="1" t="s">
        <v>322</v>
      </c>
      <c r="G107" s="1" t="s">
        <v>323</v>
      </c>
      <c r="H107" s="1" t="s">
        <v>12</v>
      </c>
      <c r="I107" s="46"/>
      <c r="J107" s="47">
        <v>3758.86</v>
      </c>
      <c r="K107" s="4">
        <v>0.1</v>
      </c>
      <c r="L107" s="3">
        <f t="shared" si="3"/>
        <v>0</v>
      </c>
      <c r="M107" s="3">
        <f t="shared" si="4"/>
        <v>0</v>
      </c>
      <c r="N107" s="24">
        <f t="shared" si="5"/>
        <v>0</v>
      </c>
    </row>
    <row r="108" spans="1:14" ht="38.25" x14ac:dyDescent="0.25">
      <c r="A108" s="23">
        <v>1012</v>
      </c>
      <c r="B108" s="2">
        <v>1085009</v>
      </c>
      <c r="C108" s="1" t="s">
        <v>320</v>
      </c>
      <c r="D108" s="1" t="s">
        <v>324</v>
      </c>
      <c r="E108" s="1" t="s">
        <v>42</v>
      </c>
      <c r="F108" s="1" t="s">
        <v>325</v>
      </c>
      <c r="G108" s="1" t="s">
        <v>323</v>
      </c>
      <c r="H108" s="1" t="s">
        <v>12</v>
      </c>
      <c r="I108" s="46"/>
      <c r="J108" s="47">
        <v>3784.45</v>
      </c>
      <c r="K108" s="4">
        <v>0.1</v>
      </c>
      <c r="L108" s="3">
        <f t="shared" si="3"/>
        <v>0</v>
      </c>
      <c r="M108" s="3">
        <f t="shared" si="4"/>
        <v>0</v>
      </c>
      <c r="N108" s="24">
        <f t="shared" si="5"/>
        <v>0</v>
      </c>
    </row>
    <row r="109" spans="1:14" ht="38.25" x14ac:dyDescent="0.25">
      <c r="A109" s="23">
        <v>1013</v>
      </c>
      <c r="B109" s="2">
        <v>1085002</v>
      </c>
      <c r="C109" s="1" t="s">
        <v>320</v>
      </c>
      <c r="D109" s="1" t="s">
        <v>326</v>
      </c>
      <c r="E109" s="1" t="s">
        <v>42</v>
      </c>
      <c r="F109" s="1" t="s">
        <v>327</v>
      </c>
      <c r="G109" s="1" t="s">
        <v>323</v>
      </c>
      <c r="H109" s="1" t="s">
        <v>12</v>
      </c>
      <c r="I109" s="46"/>
      <c r="J109" s="47">
        <v>3810.03</v>
      </c>
      <c r="K109" s="4">
        <v>0.1</v>
      </c>
      <c r="L109" s="3">
        <f t="shared" si="3"/>
        <v>0</v>
      </c>
      <c r="M109" s="3">
        <f t="shared" si="4"/>
        <v>0</v>
      </c>
      <c r="N109" s="24">
        <f t="shared" si="5"/>
        <v>0</v>
      </c>
    </row>
    <row r="110" spans="1:14" ht="25.5" x14ac:dyDescent="0.25">
      <c r="A110" s="23">
        <v>1014</v>
      </c>
      <c r="B110" s="7">
        <v>1085350</v>
      </c>
      <c r="C110" s="8" t="s">
        <v>328</v>
      </c>
      <c r="D110" s="1" t="s">
        <v>329</v>
      </c>
      <c r="E110" s="8" t="s">
        <v>42</v>
      </c>
      <c r="F110" s="8" t="s">
        <v>330</v>
      </c>
      <c r="G110" s="8" t="s">
        <v>331</v>
      </c>
      <c r="H110" s="1" t="s">
        <v>12</v>
      </c>
      <c r="I110" s="46"/>
      <c r="J110" s="47">
        <v>457.3</v>
      </c>
      <c r="K110" s="4">
        <v>0.1</v>
      </c>
      <c r="L110" s="3">
        <f t="shared" si="3"/>
        <v>0</v>
      </c>
      <c r="M110" s="3">
        <f t="shared" si="4"/>
        <v>0</v>
      </c>
      <c r="N110" s="24">
        <f t="shared" si="5"/>
        <v>0</v>
      </c>
    </row>
    <row r="111" spans="1:14" ht="63.75" x14ac:dyDescent="0.25">
      <c r="A111" s="23">
        <v>1035</v>
      </c>
      <c r="B111" s="2">
        <v>1085080</v>
      </c>
      <c r="C111" s="1" t="s">
        <v>332</v>
      </c>
      <c r="D111" s="1" t="s">
        <v>333</v>
      </c>
      <c r="E111" s="1" t="s">
        <v>42</v>
      </c>
      <c r="F111" s="1" t="s">
        <v>334</v>
      </c>
      <c r="G111" s="1" t="s">
        <v>335</v>
      </c>
      <c r="H111" s="1" t="s">
        <v>12</v>
      </c>
      <c r="I111" s="46"/>
      <c r="J111" s="48">
        <v>2452.9</v>
      </c>
      <c r="K111" s="4">
        <v>0.1</v>
      </c>
      <c r="L111" s="3">
        <f t="shared" si="3"/>
        <v>0</v>
      </c>
      <c r="M111" s="3">
        <f t="shared" si="4"/>
        <v>0</v>
      </c>
      <c r="N111" s="24">
        <f t="shared" si="5"/>
        <v>0</v>
      </c>
    </row>
    <row r="112" spans="1:14" ht="25.5" x14ac:dyDescent="0.25">
      <c r="A112" s="23">
        <v>1053</v>
      </c>
      <c r="B112" s="2">
        <v>1070022</v>
      </c>
      <c r="C112" s="1" t="s">
        <v>336</v>
      </c>
      <c r="D112" s="1" t="s">
        <v>337</v>
      </c>
      <c r="E112" s="1" t="s">
        <v>42</v>
      </c>
      <c r="F112" s="1" t="s">
        <v>338</v>
      </c>
      <c r="G112" s="1" t="s">
        <v>101</v>
      </c>
      <c r="H112" s="1" t="s">
        <v>12</v>
      </c>
      <c r="I112" s="46"/>
      <c r="J112" s="47">
        <v>1051.4000000000001</v>
      </c>
      <c r="K112" s="4">
        <v>0.1</v>
      </c>
      <c r="L112" s="3">
        <f t="shared" si="3"/>
        <v>0</v>
      </c>
      <c r="M112" s="3">
        <f t="shared" si="4"/>
        <v>0</v>
      </c>
      <c r="N112" s="24">
        <f t="shared" si="5"/>
        <v>0</v>
      </c>
    </row>
    <row r="113" spans="1:14" ht="25.5" x14ac:dyDescent="0.25">
      <c r="A113" s="23">
        <v>1054</v>
      </c>
      <c r="B113" s="2">
        <v>1070020</v>
      </c>
      <c r="C113" s="1" t="s">
        <v>336</v>
      </c>
      <c r="D113" s="1" t="s">
        <v>339</v>
      </c>
      <c r="E113" s="1" t="s">
        <v>42</v>
      </c>
      <c r="F113" s="1" t="s">
        <v>340</v>
      </c>
      <c r="G113" s="1" t="s">
        <v>101</v>
      </c>
      <c r="H113" s="1" t="s">
        <v>12</v>
      </c>
      <c r="I113" s="46"/>
      <c r="J113" s="47">
        <v>304.69</v>
      </c>
      <c r="K113" s="4">
        <v>0.1</v>
      </c>
      <c r="L113" s="3">
        <f t="shared" si="3"/>
        <v>0</v>
      </c>
      <c r="M113" s="3">
        <f t="shared" si="4"/>
        <v>0</v>
      </c>
      <c r="N113" s="24">
        <f t="shared" si="5"/>
        <v>0</v>
      </c>
    </row>
    <row r="114" spans="1:14" ht="25.5" x14ac:dyDescent="0.25">
      <c r="A114" s="23">
        <v>1077</v>
      </c>
      <c r="B114" s="2">
        <v>1070906</v>
      </c>
      <c r="C114" s="1" t="s">
        <v>341</v>
      </c>
      <c r="D114" s="1" t="s">
        <v>342</v>
      </c>
      <c r="E114" s="1" t="s">
        <v>25</v>
      </c>
      <c r="F114" s="1" t="s">
        <v>343</v>
      </c>
      <c r="G114" s="5" t="s">
        <v>27</v>
      </c>
      <c r="H114" s="1" t="s">
        <v>12</v>
      </c>
      <c r="I114" s="46"/>
      <c r="J114" s="47">
        <v>589.78</v>
      </c>
      <c r="K114" s="4">
        <v>0.1</v>
      </c>
      <c r="L114" s="3">
        <f t="shared" si="3"/>
        <v>0</v>
      </c>
      <c r="M114" s="3">
        <f t="shared" si="4"/>
        <v>0</v>
      </c>
      <c r="N114" s="24">
        <f t="shared" si="5"/>
        <v>0</v>
      </c>
    </row>
    <row r="115" spans="1:14" ht="25.5" x14ac:dyDescent="0.25">
      <c r="A115" s="23">
        <v>1078</v>
      </c>
      <c r="B115" s="2">
        <v>1070907</v>
      </c>
      <c r="C115" s="1" t="s">
        <v>341</v>
      </c>
      <c r="D115" s="1" t="s">
        <v>344</v>
      </c>
      <c r="E115" s="1" t="s">
        <v>25</v>
      </c>
      <c r="F115" s="1" t="s">
        <v>345</v>
      </c>
      <c r="G115" s="5" t="s">
        <v>27</v>
      </c>
      <c r="H115" s="1" t="s">
        <v>12</v>
      </c>
      <c r="I115" s="46"/>
      <c r="J115" s="47">
        <v>1539.74</v>
      </c>
      <c r="K115" s="4">
        <v>0.1</v>
      </c>
      <c r="L115" s="3">
        <f t="shared" si="3"/>
        <v>0</v>
      </c>
      <c r="M115" s="3">
        <f t="shared" si="4"/>
        <v>0</v>
      </c>
      <c r="N115" s="24">
        <f t="shared" si="5"/>
        <v>0</v>
      </c>
    </row>
    <row r="116" spans="1:14" ht="25.5" x14ac:dyDescent="0.25">
      <c r="A116" s="23">
        <v>1079</v>
      </c>
      <c r="B116" s="2">
        <v>1070909</v>
      </c>
      <c r="C116" s="1" t="s">
        <v>341</v>
      </c>
      <c r="D116" s="1" t="s">
        <v>346</v>
      </c>
      <c r="E116" s="1" t="s">
        <v>25</v>
      </c>
      <c r="F116" s="1" t="s">
        <v>90</v>
      </c>
      <c r="G116" s="5" t="s">
        <v>27</v>
      </c>
      <c r="H116" s="1" t="s">
        <v>12</v>
      </c>
      <c r="I116" s="46"/>
      <c r="J116" s="47">
        <v>1998.23</v>
      </c>
      <c r="K116" s="4">
        <v>0.1</v>
      </c>
      <c r="L116" s="3">
        <f t="shared" si="3"/>
        <v>0</v>
      </c>
      <c r="M116" s="3">
        <f t="shared" si="4"/>
        <v>0</v>
      </c>
      <c r="N116" s="24">
        <f t="shared" si="5"/>
        <v>0</v>
      </c>
    </row>
    <row r="117" spans="1:14" ht="25.5" x14ac:dyDescent="0.25">
      <c r="A117" s="23">
        <v>1107</v>
      </c>
      <c r="B117" s="2">
        <v>1070044</v>
      </c>
      <c r="C117" s="12" t="s">
        <v>347</v>
      </c>
      <c r="D117" s="1" t="s">
        <v>348</v>
      </c>
      <c r="E117" s="1" t="s">
        <v>42</v>
      </c>
      <c r="F117" s="1" t="s">
        <v>93</v>
      </c>
      <c r="G117" s="1" t="s">
        <v>79</v>
      </c>
      <c r="H117" s="1" t="s">
        <v>12</v>
      </c>
      <c r="I117" s="46"/>
      <c r="J117" s="47">
        <v>535.54</v>
      </c>
      <c r="K117" s="4">
        <v>0.1</v>
      </c>
      <c r="L117" s="3">
        <f t="shared" si="3"/>
        <v>0</v>
      </c>
      <c r="M117" s="3">
        <f t="shared" si="4"/>
        <v>0</v>
      </c>
      <c r="N117" s="24">
        <f t="shared" si="5"/>
        <v>0</v>
      </c>
    </row>
    <row r="118" spans="1:14" ht="25.5" x14ac:dyDescent="0.25">
      <c r="A118" s="23">
        <v>1108</v>
      </c>
      <c r="B118" s="2">
        <v>1070045</v>
      </c>
      <c r="C118" s="12" t="s">
        <v>347</v>
      </c>
      <c r="D118" s="1" t="s">
        <v>349</v>
      </c>
      <c r="E118" s="1" t="s">
        <v>42</v>
      </c>
      <c r="F118" s="1" t="s">
        <v>96</v>
      </c>
      <c r="G118" s="1" t="s">
        <v>79</v>
      </c>
      <c r="H118" s="1" t="s">
        <v>12</v>
      </c>
      <c r="I118" s="46"/>
      <c r="J118" s="47">
        <v>1070.98</v>
      </c>
      <c r="K118" s="4">
        <v>0.1</v>
      </c>
      <c r="L118" s="3">
        <f t="shared" si="3"/>
        <v>0</v>
      </c>
      <c r="M118" s="3">
        <f t="shared" si="4"/>
        <v>0</v>
      </c>
      <c r="N118" s="24">
        <f t="shared" si="5"/>
        <v>0</v>
      </c>
    </row>
    <row r="119" spans="1:14" ht="25.5" x14ac:dyDescent="0.25">
      <c r="A119" s="23">
        <v>1109</v>
      </c>
      <c r="B119" s="2">
        <v>1070046</v>
      </c>
      <c r="C119" s="12" t="s">
        <v>347</v>
      </c>
      <c r="D119" s="1" t="s">
        <v>350</v>
      </c>
      <c r="E119" s="1" t="s">
        <v>42</v>
      </c>
      <c r="F119" s="1" t="s">
        <v>78</v>
      </c>
      <c r="G119" s="1" t="s">
        <v>79</v>
      </c>
      <c r="H119" s="1" t="s">
        <v>12</v>
      </c>
      <c r="I119" s="46"/>
      <c r="J119" s="48">
        <v>1555.1</v>
      </c>
      <c r="K119" s="4">
        <v>0.1</v>
      </c>
      <c r="L119" s="3">
        <f t="shared" si="3"/>
        <v>0</v>
      </c>
      <c r="M119" s="3">
        <f t="shared" si="4"/>
        <v>0</v>
      </c>
      <c r="N119" s="24">
        <f t="shared" si="5"/>
        <v>0</v>
      </c>
    </row>
    <row r="120" spans="1:14" ht="25.5" x14ac:dyDescent="0.25">
      <c r="A120" s="23">
        <v>1143</v>
      </c>
      <c r="B120" s="2">
        <v>1077260</v>
      </c>
      <c r="C120" s="1" t="s">
        <v>351</v>
      </c>
      <c r="D120" s="1" t="s">
        <v>352</v>
      </c>
      <c r="E120" s="1" t="s">
        <v>42</v>
      </c>
      <c r="F120" s="1" t="s">
        <v>209</v>
      </c>
      <c r="G120" s="1" t="s">
        <v>39</v>
      </c>
      <c r="H120" s="1" t="s">
        <v>12</v>
      </c>
      <c r="I120" s="46"/>
      <c r="J120" s="47">
        <v>61.29</v>
      </c>
      <c r="K120" s="4">
        <v>0.1</v>
      </c>
      <c r="L120" s="3">
        <f t="shared" si="3"/>
        <v>0</v>
      </c>
      <c r="M120" s="3">
        <f t="shared" si="4"/>
        <v>0</v>
      </c>
      <c r="N120" s="24">
        <f t="shared" si="5"/>
        <v>0</v>
      </c>
    </row>
    <row r="121" spans="1:14" ht="25.5" x14ac:dyDescent="0.25">
      <c r="A121" s="23">
        <v>1146</v>
      </c>
      <c r="B121" s="2">
        <v>1077301</v>
      </c>
      <c r="C121" s="1" t="s">
        <v>353</v>
      </c>
      <c r="D121" s="1" t="s">
        <v>354</v>
      </c>
      <c r="E121" s="1" t="s">
        <v>25</v>
      </c>
      <c r="F121" s="1" t="s">
        <v>122</v>
      </c>
      <c r="G121" s="1" t="s">
        <v>21</v>
      </c>
      <c r="H121" s="1" t="s">
        <v>12</v>
      </c>
      <c r="I121" s="46"/>
      <c r="J121" s="47">
        <v>80.48</v>
      </c>
      <c r="K121" s="4">
        <v>0.1</v>
      </c>
      <c r="L121" s="3">
        <f t="shared" si="3"/>
        <v>0</v>
      </c>
      <c r="M121" s="3">
        <f t="shared" si="4"/>
        <v>0</v>
      </c>
      <c r="N121" s="24">
        <f t="shared" si="5"/>
        <v>0</v>
      </c>
    </row>
    <row r="122" spans="1:14" ht="25.5" x14ac:dyDescent="0.25">
      <c r="A122" s="23">
        <v>1147</v>
      </c>
      <c r="B122" s="2">
        <v>1077300</v>
      </c>
      <c r="C122" s="1" t="s">
        <v>353</v>
      </c>
      <c r="D122" s="1" t="s">
        <v>355</v>
      </c>
      <c r="E122" s="1" t="s">
        <v>25</v>
      </c>
      <c r="F122" s="1" t="s">
        <v>125</v>
      </c>
      <c r="G122" s="1" t="s">
        <v>21</v>
      </c>
      <c r="H122" s="1" t="s">
        <v>12</v>
      </c>
      <c r="I122" s="46"/>
      <c r="J122" s="47">
        <v>81.84</v>
      </c>
      <c r="K122" s="4">
        <v>0.1</v>
      </c>
      <c r="L122" s="3">
        <f t="shared" si="3"/>
        <v>0</v>
      </c>
      <c r="M122" s="3">
        <f t="shared" si="4"/>
        <v>0</v>
      </c>
      <c r="N122" s="24">
        <f t="shared" si="5"/>
        <v>0</v>
      </c>
    </row>
    <row r="123" spans="1:14" ht="76.5" x14ac:dyDescent="0.25">
      <c r="A123" s="23">
        <v>1159</v>
      </c>
      <c r="B123" s="17">
        <v>1072062</v>
      </c>
      <c r="C123" s="18" t="s">
        <v>356</v>
      </c>
      <c r="D123" s="1" t="s">
        <v>357</v>
      </c>
      <c r="E123" s="18" t="s">
        <v>25</v>
      </c>
      <c r="F123" s="18" t="s">
        <v>125</v>
      </c>
      <c r="G123" s="8" t="s">
        <v>358</v>
      </c>
      <c r="H123" s="1" t="s">
        <v>12</v>
      </c>
      <c r="I123" s="46"/>
      <c r="J123" s="47">
        <v>125.27</v>
      </c>
      <c r="K123" s="4">
        <v>0.1</v>
      </c>
      <c r="L123" s="3">
        <f t="shared" si="3"/>
        <v>0</v>
      </c>
      <c r="M123" s="3">
        <f t="shared" si="4"/>
        <v>0</v>
      </c>
      <c r="N123" s="24">
        <f t="shared" si="5"/>
        <v>0</v>
      </c>
    </row>
    <row r="124" spans="1:14" ht="76.5" x14ac:dyDescent="0.25">
      <c r="A124" s="23">
        <v>1160</v>
      </c>
      <c r="B124" s="17">
        <v>1072061</v>
      </c>
      <c r="C124" s="18" t="s">
        <v>356</v>
      </c>
      <c r="D124" s="1" t="s">
        <v>359</v>
      </c>
      <c r="E124" s="18" t="s">
        <v>25</v>
      </c>
      <c r="F124" s="18" t="s">
        <v>127</v>
      </c>
      <c r="G124" s="8" t="s">
        <v>358</v>
      </c>
      <c r="H124" s="1" t="s">
        <v>12</v>
      </c>
      <c r="I124" s="46"/>
      <c r="J124" s="47">
        <v>196</v>
      </c>
      <c r="K124" s="4">
        <v>0.1</v>
      </c>
      <c r="L124" s="3">
        <f t="shared" si="3"/>
        <v>0</v>
      </c>
      <c r="M124" s="3">
        <f t="shared" si="4"/>
        <v>0</v>
      </c>
      <c r="N124" s="24">
        <f t="shared" si="5"/>
        <v>0</v>
      </c>
    </row>
    <row r="125" spans="1:14" ht="76.5" x14ac:dyDescent="0.25">
      <c r="A125" s="23">
        <v>1161</v>
      </c>
      <c r="B125" s="17">
        <v>1072067</v>
      </c>
      <c r="C125" s="18" t="s">
        <v>356</v>
      </c>
      <c r="D125" s="1" t="s">
        <v>360</v>
      </c>
      <c r="E125" s="18" t="s">
        <v>25</v>
      </c>
      <c r="F125" s="18" t="s">
        <v>361</v>
      </c>
      <c r="G125" s="8" t="s">
        <v>358</v>
      </c>
      <c r="H125" s="1" t="s">
        <v>12</v>
      </c>
      <c r="I125" s="46"/>
      <c r="J125" s="47">
        <v>313.16000000000003</v>
      </c>
      <c r="K125" s="4">
        <v>0.1</v>
      </c>
      <c r="L125" s="3">
        <f t="shared" si="3"/>
        <v>0</v>
      </c>
      <c r="M125" s="3">
        <f t="shared" si="4"/>
        <v>0</v>
      </c>
      <c r="N125" s="24">
        <f t="shared" si="5"/>
        <v>0</v>
      </c>
    </row>
    <row r="126" spans="1:14" ht="76.5" x14ac:dyDescent="0.25">
      <c r="A126" s="23">
        <v>1162</v>
      </c>
      <c r="B126" s="17">
        <v>1072060</v>
      </c>
      <c r="C126" s="18" t="s">
        <v>356</v>
      </c>
      <c r="D126" s="1" t="s">
        <v>362</v>
      </c>
      <c r="E126" s="18" t="s">
        <v>25</v>
      </c>
      <c r="F126" s="18" t="s">
        <v>363</v>
      </c>
      <c r="G126" s="8" t="s">
        <v>358</v>
      </c>
      <c r="H126" s="1" t="s">
        <v>12</v>
      </c>
      <c r="I126" s="46"/>
      <c r="J126" s="47">
        <v>490.2</v>
      </c>
      <c r="K126" s="4">
        <v>0.1</v>
      </c>
      <c r="L126" s="3">
        <f t="shared" si="3"/>
        <v>0</v>
      </c>
      <c r="M126" s="3">
        <f t="shared" si="4"/>
        <v>0</v>
      </c>
      <c r="N126" s="24">
        <f t="shared" si="5"/>
        <v>0</v>
      </c>
    </row>
    <row r="127" spans="1:14" ht="25.5" x14ac:dyDescent="0.25">
      <c r="A127" s="23">
        <v>1238</v>
      </c>
      <c r="B127" s="19">
        <v>1075310</v>
      </c>
      <c r="C127" s="20" t="s">
        <v>364</v>
      </c>
      <c r="D127" s="1" t="s">
        <v>365</v>
      </c>
      <c r="E127" s="20" t="s">
        <v>15</v>
      </c>
      <c r="F127" s="20" t="s">
        <v>366</v>
      </c>
      <c r="G127" s="20" t="s">
        <v>367</v>
      </c>
      <c r="H127" s="1" t="s">
        <v>12</v>
      </c>
      <c r="I127" s="46"/>
      <c r="J127" s="47">
        <v>1111.3499999999999</v>
      </c>
      <c r="K127" s="4">
        <v>0.1</v>
      </c>
      <c r="L127" s="3">
        <f t="shared" si="3"/>
        <v>0</v>
      </c>
      <c r="M127" s="3">
        <f t="shared" si="4"/>
        <v>0</v>
      </c>
      <c r="N127" s="24">
        <f t="shared" si="5"/>
        <v>0</v>
      </c>
    </row>
    <row r="128" spans="1:14" ht="25.5" x14ac:dyDescent="0.25">
      <c r="A128" s="23">
        <v>1250</v>
      </c>
      <c r="B128" s="7">
        <v>7110313</v>
      </c>
      <c r="C128" s="8" t="s">
        <v>368</v>
      </c>
      <c r="D128" s="1" t="s">
        <v>369</v>
      </c>
      <c r="E128" s="8" t="s">
        <v>370</v>
      </c>
      <c r="F128" s="8" t="s">
        <v>371</v>
      </c>
      <c r="G128" s="8" t="s">
        <v>372</v>
      </c>
      <c r="H128" s="1" t="s">
        <v>12</v>
      </c>
      <c r="I128" s="46"/>
      <c r="J128" s="47">
        <v>389.45</v>
      </c>
      <c r="K128" s="4">
        <v>0.1</v>
      </c>
      <c r="L128" s="3">
        <f t="shared" si="3"/>
        <v>0</v>
      </c>
      <c r="M128" s="3">
        <f t="shared" si="4"/>
        <v>0</v>
      </c>
      <c r="N128" s="24">
        <f t="shared" si="5"/>
        <v>0</v>
      </c>
    </row>
    <row r="129" spans="1:14" ht="25.5" x14ac:dyDescent="0.25">
      <c r="A129" s="23">
        <v>1254</v>
      </c>
      <c r="B129" s="7">
        <v>7114462</v>
      </c>
      <c r="C129" s="8" t="s">
        <v>373</v>
      </c>
      <c r="D129" s="1" t="s">
        <v>374</v>
      </c>
      <c r="E129" s="8" t="s">
        <v>375</v>
      </c>
      <c r="F129" s="8" t="s">
        <v>376</v>
      </c>
      <c r="G129" s="8" t="s">
        <v>377</v>
      </c>
      <c r="H129" s="1" t="s">
        <v>12</v>
      </c>
      <c r="I129" s="46"/>
      <c r="J129" s="47">
        <v>206.48</v>
      </c>
      <c r="K129" s="4">
        <v>0.1</v>
      </c>
      <c r="L129" s="3">
        <f t="shared" si="3"/>
        <v>0</v>
      </c>
      <c r="M129" s="3">
        <f t="shared" si="4"/>
        <v>0</v>
      </c>
      <c r="N129" s="24">
        <f t="shared" si="5"/>
        <v>0</v>
      </c>
    </row>
    <row r="130" spans="1:14" ht="38.25" x14ac:dyDescent="0.25">
      <c r="A130" s="23">
        <v>1265</v>
      </c>
      <c r="B130" s="2">
        <v>7114673</v>
      </c>
      <c r="C130" s="1" t="s">
        <v>378</v>
      </c>
      <c r="D130" s="1" t="s">
        <v>379</v>
      </c>
      <c r="E130" s="1" t="s">
        <v>380</v>
      </c>
      <c r="F130" s="1" t="s">
        <v>381</v>
      </c>
      <c r="G130" s="1" t="s">
        <v>382</v>
      </c>
      <c r="H130" s="1" t="s">
        <v>12</v>
      </c>
      <c r="I130" s="46"/>
      <c r="J130" s="47">
        <v>1755.6</v>
      </c>
      <c r="K130" s="4">
        <v>0.1</v>
      </c>
      <c r="L130" s="3">
        <f t="shared" si="3"/>
        <v>0</v>
      </c>
      <c r="M130" s="3">
        <f t="shared" si="4"/>
        <v>0</v>
      </c>
      <c r="N130" s="24">
        <f t="shared" si="5"/>
        <v>0</v>
      </c>
    </row>
    <row r="131" spans="1:14" ht="38.25" x14ac:dyDescent="0.25">
      <c r="A131" s="23">
        <v>1266</v>
      </c>
      <c r="B131" s="2">
        <v>7114674</v>
      </c>
      <c r="C131" s="1" t="s">
        <v>378</v>
      </c>
      <c r="D131" s="1" t="s">
        <v>383</v>
      </c>
      <c r="E131" s="1" t="s">
        <v>380</v>
      </c>
      <c r="F131" s="1" t="s">
        <v>384</v>
      </c>
      <c r="G131" s="1" t="s">
        <v>382</v>
      </c>
      <c r="H131" s="1" t="s">
        <v>12</v>
      </c>
      <c r="I131" s="46"/>
      <c r="J131" s="47">
        <v>2310.16</v>
      </c>
      <c r="K131" s="4">
        <v>0.1</v>
      </c>
      <c r="L131" s="3">
        <f t="shared" si="3"/>
        <v>0</v>
      </c>
      <c r="M131" s="3">
        <f t="shared" si="4"/>
        <v>0</v>
      </c>
      <c r="N131" s="24">
        <f t="shared" si="5"/>
        <v>0</v>
      </c>
    </row>
    <row r="132" spans="1:14" ht="89.25" x14ac:dyDescent="0.25">
      <c r="A132" s="23">
        <v>1277</v>
      </c>
      <c r="B132" s="2">
        <v>7114714</v>
      </c>
      <c r="C132" s="1" t="s">
        <v>385</v>
      </c>
      <c r="D132" s="1" t="s">
        <v>386</v>
      </c>
      <c r="E132" s="1" t="s">
        <v>387</v>
      </c>
      <c r="F132" s="1" t="s">
        <v>388</v>
      </c>
      <c r="G132" s="1" t="s">
        <v>389</v>
      </c>
      <c r="H132" s="1" t="s">
        <v>12</v>
      </c>
      <c r="I132" s="46"/>
      <c r="J132" s="47">
        <v>2887.43</v>
      </c>
      <c r="K132" s="4">
        <v>0.1</v>
      </c>
      <c r="L132" s="3">
        <f t="shared" si="3"/>
        <v>0</v>
      </c>
      <c r="M132" s="3">
        <f t="shared" si="4"/>
        <v>0</v>
      </c>
      <c r="N132" s="24">
        <f t="shared" si="5"/>
        <v>0</v>
      </c>
    </row>
    <row r="133" spans="1:14" ht="89.25" x14ac:dyDescent="0.25">
      <c r="A133" s="23">
        <v>1278</v>
      </c>
      <c r="B133" s="2">
        <v>7114713</v>
      </c>
      <c r="C133" s="1" t="s">
        <v>385</v>
      </c>
      <c r="D133" s="1" t="s">
        <v>390</v>
      </c>
      <c r="E133" s="1" t="s">
        <v>387</v>
      </c>
      <c r="F133" s="1" t="s">
        <v>391</v>
      </c>
      <c r="G133" s="1" t="s">
        <v>389</v>
      </c>
      <c r="H133" s="1" t="s">
        <v>12</v>
      </c>
      <c r="I133" s="46"/>
      <c r="J133" s="47">
        <v>2829.44</v>
      </c>
      <c r="K133" s="4">
        <v>0.1</v>
      </c>
      <c r="L133" s="3">
        <f t="shared" si="3"/>
        <v>0</v>
      </c>
      <c r="M133" s="3">
        <f t="shared" si="4"/>
        <v>0</v>
      </c>
      <c r="N133" s="24">
        <f t="shared" si="5"/>
        <v>0</v>
      </c>
    </row>
    <row r="134" spans="1:14" ht="63.75" x14ac:dyDescent="0.25">
      <c r="A134" s="23">
        <v>1301</v>
      </c>
      <c r="B134" s="2">
        <v>7114734</v>
      </c>
      <c r="C134" s="1" t="s">
        <v>392</v>
      </c>
      <c r="D134" s="1" t="s">
        <v>393</v>
      </c>
      <c r="E134" s="1" t="s">
        <v>394</v>
      </c>
      <c r="F134" s="9" t="s">
        <v>395</v>
      </c>
      <c r="G134" s="1" t="s">
        <v>396</v>
      </c>
      <c r="H134" s="1" t="s">
        <v>12</v>
      </c>
      <c r="I134" s="46"/>
      <c r="J134" s="47">
        <v>1866.44</v>
      </c>
      <c r="K134" s="4">
        <v>0.1</v>
      </c>
      <c r="L134" s="3">
        <f t="shared" si="3"/>
        <v>0</v>
      </c>
      <c r="M134" s="3">
        <f t="shared" si="4"/>
        <v>0</v>
      </c>
      <c r="N134" s="24">
        <f t="shared" si="5"/>
        <v>0</v>
      </c>
    </row>
    <row r="135" spans="1:14" ht="25.5" x14ac:dyDescent="0.25">
      <c r="A135" s="23">
        <v>1305</v>
      </c>
      <c r="B135" s="7">
        <v>3114460</v>
      </c>
      <c r="C135" s="8" t="s">
        <v>373</v>
      </c>
      <c r="D135" s="1" t="s">
        <v>397</v>
      </c>
      <c r="E135" s="8" t="s">
        <v>398</v>
      </c>
      <c r="F135" s="8" t="s">
        <v>399</v>
      </c>
      <c r="G135" s="8" t="s">
        <v>377</v>
      </c>
      <c r="H135" s="1" t="s">
        <v>12</v>
      </c>
      <c r="I135" s="46"/>
      <c r="J135" s="47">
        <v>207.96</v>
      </c>
      <c r="K135" s="4">
        <v>0.1</v>
      </c>
      <c r="L135" s="3">
        <f t="shared" ref="L135:L142" si="6">I135*J135</f>
        <v>0</v>
      </c>
      <c r="M135" s="3">
        <f t="shared" ref="M135:M142" si="7">K135*L135</f>
        <v>0</v>
      </c>
      <c r="N135" s="24">
        <f t="shared" ref="N135:N142" si="8">L135+M135</f>
        <v>0</v>
      </c>
    </row>
    <row r="136" spans="1:14" ht="51" x14ac:dyDescent="0.25">
      <c r="A136" s="23">
        <v>1307</v>
      </c>
      <c r="B136" s="7">
        <v>1114220</v>
      </c>
      <c r="C136" s="8" t="s">
        <v>400</v>
      </c>
      <c r="D136" s="1" t="s">
        <v>401</v>
      </c>
      <c r="E136" s="8" t="s">
        <v>318</v>
      </c>
      <c r="F136" s="8" t="s">
        <v>402</v>
      </c>
      <c r="G136" s="8" t="s">
        <v>11</v>
      </c>
      <c r="H136" s="1" t="s">
        <v>12</v>
      </c>
      <c r="I136" s="46"/>
      <c r="J136" s="47">
        <v>169.42</v>
      </c>
      <c r="K136" s="4">
        <v>0.1</v>
      </c>
      <c r="L136" s="3">
        <f t="shared" si="6"/>
        <v>0</v>
      </c>
      <c r="M136" s="3">
        <f t="shared" si="7"/>
        <v>0</v>
      </c>
      <c r="N136" s="24">
        <f t="shared" si="8"/>
        <v>0</v>
      </c>
    </row>
    <row r="137" spans="1:14" ht="51" x14ac:dyDescent="0.25">
      <c r="A137" s="23">
        <v>1308</v>
      </c>
      <c r="B137" s="7">
        <v>1114221</v>
      </c>
      <c r="C137" s="8" t="s">
        <v>400</v>
      </c>
      <c r="D137" s="1" t="s">
        <v>403</v>
      </c>
      <c r="E137" s="8" t="s">
        <v>318</v>
      </c>
      <c r="F137" s="8" t="s">
        <v>404</v>
      </c>
      <c r="G137" s="8" t="s">
        <v>11</v>
      </c>
      <c r="H137" s="1" t="s">
        <v>12</v>
      </c>
      <c r="I137" s="46"/>
      <c r="J137" s="47">
        <v>337.47</v>
      </c>
      <c r="K137" s="4">
        <v>0.1</v>
      </c>
      <c r="L137" s="3">
        <f t="shared" si="6"/>
        <v>0</v>
      </c>
      <c r="M137" s="3">
        <f t="shared" si="7"/>
        <v>0</v>
      </c>
      <c r="N137" s="24">
        <f t="shared" si="8"/>
        <v>0</v>
      </c>
    </row>
    <row r="138" spans="1:14" ht="25.5" x14ac:dyDescent="0.25">
      <c r="A138" s="23">
        <v>1386</v>
      </c>
      <c r="B138" s="21" t="s">
        <v>405</v>
      </c>
      <c r="C138" s="8" t="s">
        <v>406</v>
      </c>
      <c r="D138" s="1" t="s">
        <v>407</v>
      </c>
      <c r="E138" s="22" t="s">
        <v>408</v>
      </c>
      <c r="F138" s="8" t="s">
        <v>409</v>
      </c>
      <c r="G138" s="8" t="s">
        <v>410</v>
      </c>
      <c r="H138" s="1" t="s">
        <v>12</v>
      </c>
      <c r="I138" s="46"/>
      <c r="J138" s="47">
        <v>442.85</v>
      </c>
      <c r="K138" s="4">
        <v>0.1</v>
      </c>
      <c r="L138" s="3">
        <f t="shared" si="6"/>
        <v>0</v>
      </c>
      <c r="M138" s="3">
        <f t="shared" si="7"/>
        <v>0</v>
      </c>
      <c r="N138" s="24">
        <f t="shared" si="8"/>
        <v>0</v>
      </c>
    </row>
    <row r="139" spans="1:14" ht="38.25" x14ac:dyDescent="0.25">
      <c r="A139" s="23">
        <v>1396</v>
      </c>
      <c r="B139" s="21" t="s">
        <v>411</v>
      </c>
      <c r="C139" s="8" t="s">
        <v>412</v>
      </c>
      <c r="D139" s="1" t="s">
        <v>413</v>
      </c>
      <c r="E139" s="8" t="s">
        <v>414</v>
      </c>
      <c r="F139" s="8" t="s">
        <v>415</v>
      </c>
      <c r="G139" s="8" t="s">
        <v>416</v>
      </c>
      <c r="H139" s="1" t="s">
        <v>12</v>
      </c>
      <c r="I139" s="46"/>
      <c r="J139" s="48">
        <v>127.9</v>
      </c>
      <c r="K139" s="4">
        <v>0.2</v>
      </c>
      <c r="L139" s="3">
        <f t="shared" si="6"/>
        <v>0</v>
      </c>
      <c r="M139" s="3">
        <f t="shared" si="7"/>
        <v>0</v>
      </c>
      <c r="N139" s="24">
        <f t="shared" si="8"/>
        <v>0</v>
      </c>
    </row>
    <row r="140" spans="1:14" ht="38.25" x14ac:dyDescent="0.25">
      <c r="A140" s="23">
        <v>1397</v>
      </c>
      <c r="B140" s="21" t="s">
        <v>417</v>
      </c>
      <c r="C140" s="8" t="s">
        <v>412</v>
      </c>
      <c r="D140" s="1" t="s">
        <v>418</v>
      </c>
      <c r="E140" s="8" t="s">
        <v>414</v>
      </c>
      <c r="F140" s="8" t="s">
        <v>415</v>
      </c>
      <c r="G140" s="8" t="s">
        <v>416</v>
      </c>
      <c r="H140" s="1" t="s">
        <v>12</v>
      </c>
      <c r="I140" s="46"/>
      <c r="J140" s="48">
        <v>127.9</v>
      </c>
      <c r="K140" s="4">
        <v>0.2</v>
      </c>
      <c r="L140" s="3">
        <f t="shared" si="6"/>
        <v>0</v>
      </c>
      <c r="M140" s="3">
        <f t="shared" si="7"/>
        <v>0</v>
      </c>
      <c r="N140" s="24">
        <f t="shared" si="8"/>
        <v>0</v>
      </c>
    </row>
    <row r="141" spans="1:14" ht="38.25" x14ac:dyDescent="0.25">
      <c r="A141" s="23">
        <v>1398</v>
      </c>
      <c r="B141" s="21" t="s">
        <v>419</v>
      </c>
      <c r="C141" s="8" t="s">
        <v>412</v>
      </c>
      <c r="D141" s="1" t="s">
        <v>420</v>
      </c>
      <c r="E141" s="8" t="s">
        <v>414</v>
      </c>
      <c r="F141" s="8" t="s">
        <v>415</v>
      </c>
      <c r="G141" s="8" t="s">
        <v>416</v>
      </c>
      <c r="H141" s="1" t="s">
        <v>12</v>
      </c>
      <c r="I141" s="46"/>
      <c r="J141" s="48">
        <v>127.9</v>
      </c>
      <c r="K141" s="4">
        <v>0.2</v>
      </c>
      <c r="L141" s="3">
        <f t="shared" si="6"/>
        <v>0</v>
      </c>
      <c r="M141" s="3">
        <f t="shared" si="7"/>
        <v>0</v>
      </c>
      <c r="N141" s="24">
        <f t="shared" si="8"/>
        <v>0</v>
      </c>
    </row>
    <row r="142" spans="1:14" ht="39" thickBot="1" x14ac:dyDescent="0.3">
      <c r="A142" s="38">
        <v>1399</v>
      </c>
      <c r="B142" s="39" t="s">
        <v>421</v>
      </c>
      <c r="C142" s="40" t="s">
        <v>412</v>
      </c>
      <c r="D142" s="41" t="s">
        <v>422</v>
      </c>
      <c r="E142" s="40" t="s">
        <v>414</v>
      </c>
      <c r="F142" s="40" t="s">
        <v>415</v>
      </c>
      <c r="G142" s="40" t="s">
        <v>416</v>
      </c>
      <c r="H142" s="41" t="s">
        <v>12</v>
      </c>
      <c r="I142" s="46"/>
      <c r="J142" s="48">
        <v>127.9</v>
      </c>
      <c r="K142" s="43">
        <v>0.2</v>
      </c>
      <c r="L142" s="42">
        <f t="shared" si="6"/>
        <v>0</v>
      </c>
      <c r="M142" s="42">
        <f t="shared" si="7"/>
        <v>0</v>
      </c>
      <c r="N142" s="44">
        <f t="shared" si="8"/>
        <v>0</v>
      </c>
    </row>
    <row r="143" spans="1:14" ht="21" customHeight="1" x14ac:dyDescent="0.25">
      <c r="A143" s="49" t="s">
        <v>433</v>
      </c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45">
        <f>SUM(L6:L142)</f>
        <v>0</v>
      </c>
    </row>
    <row r="144" spans="1:14" ht="21" customHeight="1" x14ac:dyDescent="0.25">
      <c r="A144" s="51" t="s">
        <v>427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25">
        <f>SUM(M6:M142)</f>
        <v>0</v>
      </c>
    </row>
    <row r="145" spans="1:14" ht="21" customHeight="1" thickBot="1" x14ac:dyDescent="0.3">
      <c r="A145" s="53" t="s">
        <v>434</v>
      </c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26">
        <f>SUM(N6:N142)</f>
        <v>0</v>
      </c>
    </row>
  </sheetData>
  <mergeCells count="6">
    <mergeCell ref="A143:M143"/>
    <mergeCell ref="A144:M144"/>
    <mergeCell ref="A145:M145"/>
    <mergeCell ref="A3:N4"/>
    <mergeCell ref="A1:N1"/>
    <mergeCell ref="A2:N2"/>
  </mergeCells>
  <conditionalFormatting sqref="B5">
    <cfRule type="duplicateValues" dxfId="16" priority="16" stopIfTrue="1"/>
  </conditionalFormatting>
  <conditionalFormatting sqref="D5:D142">
    <cfRule type="duplicateValues" dxfId="15" priority="17" stopIfTrue="1"/>
    <cfRule type="duplicateValues" dxfId="14" priority="18" stopIfTrue="1"/>
  </conditionalFormatting>
  <conditionalFormatting sqref="J16">
    <cfRule type="expression" dxfId="13" priority="15" stopIfTrue="1">
      <formula>J16=MIN($O16:$P16)</formula>
    </cfRule>
  </conditionalFormatting>
  <conditionalFormatting sqref="J17">
    <cfRule type="expression" dxfId="12" priority="14" stopIfTrue="1">
      <formula>J17=MIN($O17:$P17)</formula>
    </cfRule>
  </conditionalFormatting>
  <conditionalFormatting sqref="J23">
    <cfRule type="expression" dxfId="11" priority="13" stopIfTrue="1">
      <formula>J23=MIN($O23:$P23)</formula>
    </cfRule>
  </conditionalFormatting>
  <conditionalFormatting sqref="J57">
    <cfRule type="expression" dxfId="10" priority="11" stopIfTrue="1">
      <formula>J57=MIN($O57:$P57)</formula>
    </cfRule>
  </conditionalFormatting>
  <conditionalFormatting sqref="J61">
    <cfRule type="expression" dxfId="9" priority="10" stopIfTrue="1">
      <formula>J61=MIN($O61:$P61)</formula>
    </cfRule>
  </conditionalFormatting>
  <conditionalFormatting sqref="J64">
    <cfRule type="expression" dxfId="8" priority="9" stopIfTrue="1">
      <formula>J64=MIN($O64:$P64)</formula>
    </cfRule>
  </conditionalFormatting>
  <conditionalFormatting sqref="J67">
    <cfRule type="expression" dxfId="7" priority="8" stopIfTrue="1">
      <formula>J67=MIN($O67:$P67)</formula>
    </cfRule>
  </conditionalFormatting>
  <conditionalFormatting sqref="J87">
    <cfRule type="expression" dxfId="6" priority="7" stopIfTrue="1">
      <formula>J87=MIN($O87:$P87)</formula>
    </cfRule>
  </conditionalFormatting>
  <conditionalFormatting sqref="J95">
    <cfRule type="expression" dxfId="5" priority="6" stopIfTrue="1">
      <formula>J95=MIN($O95:$P95)</formula>
    </cfRule>
  </conditionalFormatting>
  <conditionalFormatting sqref="J104">
    <cfRule type="expression" dxfId="4" priority="5" stopIfTrue="1">
      <formula>J104=MIN($O104:$P104)</formula>
    </cfRule>
  </conditionalFormatting>
  <conditionalFormatting sqref="J111">
    <cfRule type="expression" dxfId="3" priority="4" stopIfTrue="1">
      <formula>J111=MIN($O111:$P111)</formula>
    </cfRule>
  </conditionalFormatting>
  <conditionalFormatting sqref="J119">
    <cfRule type="expression" dxfId="2" priority="3" stopIfTrue="1">
      <formula>J119=MIN($O119:$P119)</formula>
    </cfRule>
  </conditionalFormatting>
  <conditionalFormatting sqref="J139:J142">
    <cfRule type="expression" dxfId="1" priority="2" stopIfTrue="1">
      <formula>J139=MIN($O139:$P139)</formula>
    </cfRule>
  </conditionalFormatting>
  <conditionalFormatting sqref="J55">
    <cfRule type="expression" dxfId="0" priority="1" stopIfTrue="1">
      <formula>J55=MIN($Q55:$R55)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Прилог уговора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2022-05-05T10:34:13Z</dcterms:modified>
</cp:coreProperties>
</file>