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730" windowHeight="6435" activeTab="0"/>
  </bookViews>
  <sheets>
    <sheet name="Прилог 1 Oftal C" sheetId="1" r:id="rId1"/>
  </sheets>
  <definedNames>
    <definedName name="_xlnm.Print_Area" localSheetId="0">'Прилог 1 Oftal C'!$A$1:$M$9</definedName>
  </definedNames>
  <calcPr fullCalcOnLoad="1"/>
</workbook>
</file>

<file path=xl/sharedStrings.xml><?xml version="1.0" encoding="utf-8"?>
<sst xmlns="http://schemas.openxmlformats.org/spreadsheetml/2006/main" count="26" uniqueCount="25">
  <si>
    <t>ПРОИЗВОЂАЧ</t>
  </si>
  <si>
    <t>ЈЕДИНИЦА МЕРЕ</t>
  </si>
  <si>
    <t>КОЛИЧИНА</t>
  </si>
  <si>
    <t>ЈЕДИНИЧНА ЦЕНА</t>
  </si>
  <si>
    <t>НАЗИВ ПАРТИЈЕ</t>
  </si>
  <si>
    <t xml:space="preserve">ЗАШТИЋЕНИ НАЗИВ ПОНУЂЕНОГ ДОБРА </t>
  </si>
  <si>
    <t>КАТАЛОШКИ БРОЈ</t>
  </si>
  <si>
    <t>Број партије</t>
  </si>
  <si>
    <t>ml</t>
  </si>
  <si>
    <t>Rayner,                            United Kingdom</t>
  </si>
  <si>
    <t xml:space="preserve"> </t>
  </si>
  <si>
    <t>Јавна набавка – Интраокуларна сочива са пратећим специфичним материјалом, који је неопходан за његову имплантацију, бр. 404-1-110/21-99</t>
  </si>
  <si>
    <t>Назив добављача: Oftal -  C d.o.o.</t>
  </si>
  <si>
    <t>УКУПНА ЦЕНА            БЕЗ ПДВ</t>
  </si>
  <si>
    <t>СТОПА ПДВ</t>
  </si>
  <si>
    <t>ИЗНОС ПДВ</t>
  </si>
  <si>
    <t>УКУПНА ЦЕНА    
       СА ПДВ</t>
  </si>
  <si>
    <t>ПРИЛОГ 1 УГОВОРА - Спецификација материјала са ценама</t>
  </si>
  <si>
    <t>Шифра</t>
  </si>
  <si>
    <t>УКУПНА ВРЕДНОСТ УГОВОРА БЕЗ ПДВ</t>
  </si>
  <si>
    <t>УКУПНА ВРЕДНОСТ УГОВОРА СА ПДВ</t>
  </si>
  <si>
    <t>Натријум хијалуронат концентрације 1.4%-1.8%</t>
  </si>
  <si>
    <t>Biofermented NaHA 1.8%</t>
  </si>
  <si>
    <t>OphteisBio 1.8%</t>
  </si>
  <si>
    <t>SM220001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</si>
</sst>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.00\ &quot;Din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/m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62" applyFont="1" applyFill="1" applyAlignment="1">
      <alignment horizontal="center" vertical="center"/>
      <protection/>
    </xf>
    <xf numFmtId="0" fontId="10" fillId="0" borderId="0" xfId="0" applyFont="1" applyAlignment="1">
      <alignment horizontal="right" vertical="justify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62" applyFont="1" applyFill="1" applyAlignment="1">
      <alignment horizontal="center" vertical="center" wrapText="1"/>
      <protection/>
    </xf>
    <xf numFmtId="0" fontId="9" fillId="0" borderId="0" xfId="0" applyFont="1" applyBorder="1" applyAlignment="1">
      <alignment horizontal="right" vertical="justify" wrapText="1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11" fillId="33" borderId="10" xfId="65" applyFont="1" applyFill="1" applyBorder="1" applyAlignment="1">
      <alignment horizontal="center" vertical="center" wrapText="1"/>
      <protection/>
    </xf>
    <xf numFmtId="4" fontId="11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justify" wrapText="1"/>
    </xf>
    <xf numFmtId="4" fontId="9" fillId="0" borderId="0" xfId="0" applyNumberFormat="1" applyFont="1" applyBorder="1" applyAlignment="1">
      <alignment horizontal="right" vertical="justify" wrapText="1"/>
    </xf>
    <xf numFmtId="4" fontId="1" fillId="0" borderId="0" xfId="0" applyNumberFormat="1" applyFont="1" applyAlignment="1">
      <alignment/>
    </xf>
    <xf numFmtId="3" fontId="10" fillId="34" borderId="0" xfId="62" applyNumberFormat="1" applyFont="1" applyFill="1" applyAlignment="1">
      <alignment horizontal="center" vertical="center" wrapText="1"/>
      <protection/>
    </xf>
    <xf numFmtId="3" fontId="10" fillId="3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2" fillId="33" borderId="10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right" vertical="justify" wrapText="1"/>
    </xf>
    <xf numFmtId="10" fontId="1" fillId="0" borderId="0" xfId="0" applyNumberFormat="1" applyFont="1" applyAlignment="1">
      <alignment/>
    </xf>
    <xf numFmtId="1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0" fontId="10" fillId="0" borderId="0" xfId="0" applyNumberFormat="1" applyFont="1" applyBorder="1" applyAlignment="1">
      <alignment horizontal="right" vertical="justify" wrapText="1"/>
    </xf>
    <xf numFmtId="4" fontId="10" fillId="0" borderId="0" xfId="0" applyNumberFormat="1" applyFont="1" applyBorder="1" applyAlignment="1">
      <alignment horizontal="right" vertical="justify" wrapText="1"/>
    </xf>
    <xf numFmtId="4" fontId="11" fillId="0" borderId="10" xfId="65" applyNumberFormat="1" applyFont="1" applyFill="1" applyBorder="1" applyAlignment="1">
      <alignment horizontal="center" vertical="center" wrapText="1"/>
      <protection/>
    </xf>
    <xf numFmtId="0" fontId="11" fillId="35" borderId="10" xfId="65" applyFont="1" applyFill="1" applyBorder="1" applyAlignment="1">
      <alignment horizontal="center" vertical="center" wrapText="1"/>
      <protection/>
    </xf>
    <xf numFmtId="0" fontId="11" fillId="36" borderId="11" xfId="65" applyFont="1" applyFill="1" applyBorder="1" applyAlignment="1">
      <alignment horizontal="center" vertical="center" wrapText="1"/>
      <protection/>
    </xf>
    <xf numFmtId="0" fontId="11" fillId="37" borderId="11" xfId="0" applyFont="1" applyFill="1" applyBorder="1" applyAlignment="1">
      <alignment horizontal="center" vertical="center" wrapText="1"/>
    </xf>
    <xf numFmtId="3" fontId="11" fillId="38" borderId="10" xfId="65" applyNumberFormat="1" applyFont="1" applyFill="1" applyBorder="1" applyAlignment="1">
      <alignment horizontal="center" vertical="center" wrapText="1"/>
      <protection/>
    </xf>
    <xf numFmtId="4" fontId="11" fillId="39" borderId="10" xfId="0" applyNumberFormat="1" applyFont="1" applyFill="1" applyBorder="1" applyAlignment="1">
      <alignment horizontal="center" vertical="center" wrapText="1"/>
    </xf>
    <xf numFmtId="10" fontId="11" fillId="4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11" fillId="41" borderId="12" xfId="62" applyNumberFormat="1" applyFont="1" applyFill="1" applyBorder="1" applyAlignment="1">
      <alignment vertical="center" wrapText="1"/>
      <protection/>
    </xf>
    <xf numFmtId="4" fontId="11" fillId="42" borderId="10" xfId="62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62" applyFont="1" applyFill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justify" wrapText="1"/>
    </xf>
    <xf numFmtId="0" fontId="11" fillId="43" borderId="13" xfId="62" applyFont="1" applyFill="1" applyBorder="1" applyAlignment="1">
      <alignment horizontal="right" vertical="center" wrapText="1"/>
      <protection/>
    </xf>
    <xf numFmtId="0" fontId="11" fillId="44" borderId="14" xfId="62" applyFont="1" applyFill="1" applyBorder="1" applyAlignment="1">
      <alignment horizontal="right" vertical="center" wrapText="1"/>
      <protection/>
    </xf>
    <xf numFmtId="0" fontId="11" fillId="45" borderId="15" xfId="62" applyFont="1" applyFill="1" applyBorder="1" applyAlignment="1">
      <alignment horizontal="right" vertical="center" wrapText="1"/>
      <protection/>
    </xf>
    <xf numFmtId="0" fontId="11" fillId="46" borderId="16" xfId="62" applyFont="1" applyFill="1" applyBorder="1" applyAlignment="1">
      <alignment horizontal="right" vertical="center" wrapText="1"/>
      <protection/>
    </xf>
    <xf numFmtId="0" fontId="11" fillId="47" borderId="17" xfId="62" applyFont="1" applyFill="1" applyBorder="1" applyAlignment="1">
      <alignment horizontal="right" vertical="center" wrapText="1"/>
      <protection/>
    </xf>
    <xf numFmtId="0" fontId="11" fillId="48" borderId="18" xfId="62" applyFont="1" applyFill="1" applyBorder="1" applyAlignment="1">
      <alignment horizontal="right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tabSelected="1" zoomScale="110" zoomScaleNormal="110" zoomScaleSheetLayoutView="100" zoomScalePageLayoutView="60" workbookViewId="0" topLeftCell="A1">
      <selection activeCell="D16" sqref="D16"/>
    </sheetView>
  </sheetViews>
  <sheetFormatPr defaultColWidth="9.00390625" defaultRowHeight="15"/>
  <cols>
    <col min="1" max="1" width="6.421875" style="1" customWidth="1"/>
    <col min="2" max="2" width="44.28125" style="5" customWidth="1"/>
    <col min="3" max="3" width="15.8515625" style="5" customWidth="1"/>
    <col min="4" max="4" width="19.57421875" style="5" customWidth="1"/>
    <col min="5" max="5" width="13.00390625" style="5" customWidth="1"/>
    <col min="6" max="6" width="13.7109375" style="7" customWidth="1"/>
    <col min="7" max="7" width="10.00390625" style="5" customWidth="1"/>
    <col min="8" max="8" width="9.57421875" style="5" customWidth="1"/>
    <col min="9" max="9" width="11.140625" style="11" customWidth="1"/>
    <col min="10" max="10" width="11.57421875" style="9" customWidth="1"/>
    <col min="11" max="11" width="9.8515625" style="37" customWidth="1"/>
    <col min="12" max="12" width="10.28125" style="38" customWidth="1"/>
    <col min="13" max="13" width="12.421875" style="38" customWidth="1"/>
    <col min="14" max="14" width="9.8515625" style="2" customWidth="1"/>
    <col min="15" max="15" width="9.00390625" style="3" customWidth="1"/>
    <col min="16" max="16384" width="9.00390625" style="1" customWidth="1"/>
  </cols>
  <sheetData>
    <row r="1" spans="1:13" ht="42.75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42.75" customHeight="1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4" t="s">
        <v>12</v>
      </c>
      <c r="B3" s="54"/>
      <c r="C3" s="54"/>
      <c r="D3" s="54"/>
      <c r="E3" s="54"/>
      <c r="F3" s="6"/>
      <c r="G3" s="4"/>
      <c r="H3" s="6"/>
      <c r="I3" s="10"/>
      <c r="J3" s="8"/>
      <c r="M3" s="8"/>
    </row>
    <row r="4" spans="1:13" ht="40.5" customHeight="1">
      <c r="A4" s="42" t="s">
        <v>7</v>
      </c>
      <c r="B4" s="43" t="s">
        <v>4</v>
      </c>
      <c r="C4" s="43" t="s">
        <v>18</v>
      </c>
      <c r="D4" s="44" t="s">
        <v>5</v>
      </c>
      <c r="E4" s="44" t="s">
        <v>6</v>
      </c>
      <c r="F4" s="43" t="s">
        <v>0</v>
      </c>
      <c r="G4" s="42" t="s">
        <v>1</v>
      </c>
      <c r="H4" s="45" t="s">
        <v>2</v>
      </c>
      <c r="I4" s="42" t="s">
        <v>3</v>
      </c>
      <c r="J4" s="46" t="s">
        <v>13</v>
      </c>
      <c r="K4" s="47" t="s">
        <v>14</v>
      </c>
      <c r="L4" s="46" t="s">
        <v>15</v>
      </c>
      <c r="M4" s="46" t="s">
        <v>16</v>
      </c>
    </row>
    <row r="5" spans="1:15" s="22" customFormat="1" ht="28.5" customHeight="1">
      <c r="A5" s="25">
        <v>12</v>
      </c>
      <c r="B5" s="48" t="s">
        <v>21</v>
      </c>
      <c r="C5" s="48" t="s">
        <v>24</v>
      </c>
      <c r="D5" s="48" t="s">
        <v>22</v>
      </c>
      <c r="E5" s="48" t="s">
        <v>23</v>
      </c>
      <c r="F5" s="49" t="s">
        <v>9</v>
      </c>
      <c r="G5" s="48" t="s">
        <v>8</v>
      </c>
      <c r="H5" s="50"/>
      <c r="I5" s="41">
        <v>1099</v>
      </c>
      <c r="J5" s="26">
        <f>H5*I5</f>
        <v>0</v>
      </c>
      <c r="K5" s="34">
        <v>0.2</v>
      </c>
      <c r="L5" s="27">
        <f>J5*K5</f>
        <v>0</v>
      </c>
      <c r="M5" s="26">
        <f>L5+J5</f>
        <v>0</v>
      </c>
      <c r="N5" s="23"/>
      <c r="O5" s="24"/>
    </row>
    <row r="6" spans="1:13" ht="27.75" customHeight="1">
      <c r="A6" s="60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51">
        <f>SUM(J5:J5)</f>
        <v>0</v>
      </c>
    </row>
    <row r="7" spans="1:13" ht="27.75" customHeight="1">
      <c r="A7" s="63" t="s">
        <v>15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51">
        <f>SUM(L5:L5)</f>
        <v>0</v>
      </c>
    </row>
    <row r="8" spans="1:13" ht="27.75" customHeight="1">
      <c r="A8" s="63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52">
        <f>SUM(M5:M5)</f>
        <v>0</v>
      </c>
    </row>
    <row r="9" spans="1:13" ht="4.5" customHeight="1">
      <c r="A9" s="12"/>
      <c r="B9" s="58"/>
      <c r="C9" s="58"/>
      <c r="D9" s="58"/>
      <c r="E9" s="20"/>
      <c r="F9" s="20"/>
      <c r="G9" s="13"/>
      <c r="H9" s="31"/>
      <c r="I9" s="14"/>
      <c r="J9" s="28"/>
      <c r="K9" s="35"/>
      <c r="L9" s="28"/>
      <c r="M9" s="28"/>
    </row>
    <row r="10" spans="1:13" ht="14.25" customHeight="1">
      <c r="A10" s="16"/>
      <c r="B10" s="17"/>
      <c r="C10" s="17"/>
      <c r="D10" s="17"/>
      <c r="E10" s="17"/>
      <c r="F10" s="17"/>
      <c r="G10" s="18"/>
      <c r="H10" s="32"/>
      <c r="I10" s="59"/>
      <c r="J10" s="59"/>
      <c r="K10" s="59"/>
      <c r="L10" s="59"/>
      <c r="M10" s="59"/>
    </row>
    <row r="11" spans="1:13" ht="14.25" customHeight="1">
      <c r="A11" s="16"/>
      <c r="B11" s="19"/>
      <c r="C11" s="19"/>
      <c r="D11" s="19"/>
      <c r="E11" s="19"/>
      <c r="F11" s="19"/>
      <c r="G11" s="57"/>
      <c r="H11" s="32"/>
      <c r="I11" s="59"/>
      <c r="J11" s="59"/>
      <c r="K11" s="59"/>
      <c r="L11" s="59"/>
      <c r="M11" s="59"/>
    </row>
    <row r="12" spans="1:13" ht="15" customHeight="1">
      <c r="A12" s="16"/>
      <c r="B12" s="19"/>
      <c r="C12" s="19"/>
      <c r="D12" s="19"/>
      <c r="E12" s="19"/>
      <c r="F12" s="19"/>
      <c r="G12" s="57"/>
      <c r="H12" s="32"/>
      <c r="I12" s="59"/>
      <c r="J12" s="59"/>
      <c r="K12" s="59"/>
      <c r="L12" s="59"/>
      <c r="M12" s="59"/>
    </row>
    <row r="13" spans="1:13" ht="15">
      <c r="A13" s="16"/>
      <c r="B13" s="56"/>
      <c r="C13" s="56"/>
      <c r="D13" s="57"/>
      <c r="E13" s="57"/>
      <c r="F13" s="57"/>
      <c r="G13" s="18"/>
      <c r="H13" s="32"/>
      <c r="I13" s="21"/>
      <c r="J13" s="29"/>
      <c r="K13" s="39"/>
      <c r="L13" s="40"/>
      <c r="M13" s="29" t="s">
        <v>10</v>
      </c>
    </row>
    <row r="14" spans="1:13" ht="15">
      <c r="A14" s="15"/>
      <c r="B14" s="15"/>
      <c r="C14" s="15"/>
      <c r="D14" s="15"/>
      <c r="E14" s="15"/>
      <c r="F14" s="15"/>
      <c r="G14" s="15"/>
      <c r="H14" s="33"/>
      <c r="I14" s="15"/>
      <c r="J14" s="30"/>
      <c r="K14" s="36"/>
      <c r="L14" s="30"/>
      <c r="M14" s="30"/>
    </row>
    <row r="15" spans="1:13" ht="15">
      <c r="A15" s="15"/>
      <c r="B15" s="15"/>
      <c r="C15" s="15"/>
      <c r="D15" s="15"/>
      <c r="E15" s="15"/>
      <c r="F15" s="15"/>
      <c r="G15" s="15"/>
      <c r="H15" s="33"/>
      <c r="I15" s="15"/>
      <c r="J15" s="30"/>
      <c r="K15" s="36"/>
      <c r="L15" s="30"/>
      <c r="M15" s="30"/>
    </row>
  </sheetData>
  <sheetProtection deleteColumns="0" deleteRows="0"/>
  <mergeCells count="11">
    <mergeCell ref="I11:M12"/>
    <mergeCell ref="A2:M2"/>
    <mergeCell ref="A3:E3"/>
    <mergeCell ref="A1:M1"/>
    <mergeCell ref="B13:F13"/>
    <mergeCell ref="B9:D9"/>
    <mergeCell ref="I10:M10"/>
    <mergeCell ref="A6:L6"/>
    <mergeCell ref="A7:L7"/>
    <mergeCell ref="A8:L8"/>
    <mergeCell ref="G11:G12"/>
  </mergeCells>
  <printOptions/>
  <pageMargins left="0.25" right="0.25" top="0.75" bottom="0.75" header="0.3" footer="0.3"/>
  <pageSetup fitToHeight="1" fitToWidth="1" horizontalDpi="300" verticalDpi="300" orientation="landscape" paperSize="8" scale="86" r:id="rId1"/>
  <headerFooter>
    <oddFooter>&amp;CPage &amp;P of &amp;N</oddFooter>
  </headerFooter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Ristic</cp:lastModifiedBy>
  <cp:lastPrinted>2022-01-18T15:14:04Z</cp:lastPrinted>
  <dcterms:created xsi:type="dcterms:W3CDTF">2013-07-24T11:49:32Z</dcterms:created>
  <dcterms:modified xsi:type="dcterms:W3CDTF">2022-05-13T12:30:39Z</dcterms:modified>
  <cp:category/>
  <cp:version/>
  <cp:contentType/>
  <cp:contentStatus/>
</cp:coreProperties>
</file>