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E:\predmeti\postupci 2022\originalni\okvirni\prilozi ugovora za apoteke\"/>
    </mc:Choice>
  </mc:AlternateContent>
  <xr:revisionPtr revIDLastSave="0" documentId="13_ncr:1_{A5C69DAA-24DE-463B-8811-02F4E8070AED}" xr6:coauthVersionLast="36" xr6:coauthVersionMax="36" xr10:uidLastSave="{00000000-0000-0000-0000-000000000000}"/>
  <bookViews>
    <workbookView xWindow="0" yWindow="0" windowWidth="28800" windowHeight="12270" xr2:uid="{00000000-000D-0000-FFFF-FFFF00000000}"/>
  </bookViews>
  <sheets>
    <sheet name="vega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/>
  <c r="K6" i="3" s="1"/>
  <c r="K7" i="3" l="1"/>
  <c r="K8" i="3" s="1"/>
</calcChain>
</file>

<file path=xl/sharedStrings.xml><?xml version="1.0" encoding="utf-8"?>
<sst xmlns="http://schemas.openxmlformats.org/spreadsheetml/2006/main" count="23" uniqueCount="23">
  <si>
    <t>ФАРМАЦЕУТСКИ ОБЛИК</t>
  </si>
  <si>
    <t>ПАРТИЈА</t>
  </si>
  <si>
    <t>ПРЕДМЕТ НАБАВКЕ</t>
  </si>
  <si>
    <t>JKL</t>
  </si>
  <si>
    <t>ЗАШТИЋЕНИ НАЗИВ ПОНУЂЕНОГ ДОБРА</t>
  </si>
  <si>
    <t>ПРОИЗВОЂАЧ</t>
  </si>
  <si>
    <t>ЈАЧИНА ЛЕКА</t>
  </si>
  <si>
    <t>ЈЕДИНИЦА МЕРЕ</t>
  </si>
  <si>
    <t>КОЛИЧИНА</t>
  </si>
  <si>
    <t>ЈЕДИНИЧНА ЦЕНА</t>
  </si>
  <si>
    <t>film tableta</t>
  </si>
  <si>
    <t>originalno pakovanje</t>
  </si>
  <si>
    <t>empagliflozin 10 mg i 25 mg</t>
  </si>
  <si>
    <t>blister deljiv na pojedinačne doze, 30 po 10mg i 30 po 25mg</t>
  </si>
  <si>
    <t xml:space="preserve">JARDIANCE </t>
  </si>
  <si>
    <t xml:space="preserve">Boehringer Ingelhem Ellas A.E.; 
Boehringer Ingelhem Pharma GmgH &amp; CO.KG </t>
  </si>
  <si>
    <t>ПРИЛОГ 1 УГОВОРА - СПЕЦИФИКАЦИЈА ЛЕКОВА СА ЦЕНАМА</t>
  </si>
  <si>
    <t>Vega d.o.o.</t>
  </si>
  <si>
    <t>1341020
1341022</t>
  </si>
  <si>
    <t>ВРЕДНОСТ БЕЗ ПДВ</t>
  </si>
  <si>
    <t>ИЗНОС ПДВ (10%)</t>
  </si>
  <si>
    <t>УКУПНА ВРЕДНОСТ СА ПДВ</t>
  </si>
  <si>
    <t>УКУПНА ВРЕДНОСТ БЕЗ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</si>
</sst>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rgb="FF000000"/>
      <name val="Arial"/>
      <family val="2"/>
    </font>
    <font>
      <sz val="8"/>
      <color indexed="8"/>
      <name val="Arial"/>
      <family val="2"/>
      <charset val="238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1" fillId="3" borderId="2" xfId="0" applyFont="1" applyFill="1" applyBorder="1" applyAlignment="1" applyProtection="1">
      <alignment horizontal="right" vertical="center" wrapText="1"/>
    </xf>
    <xf numFmtId="0" fontId="11" fillId="3" borderId="1" xfId="0" applyFont="1" applyFill="1" applyBorder="1" applyAlignment="1" applyProtection="1">
      <alignment horizontal="right" vertical="center" wrapText="1"/>
    </xf>
  </cellXfs>
  <cellStyles count="8">
    <cellStyle name="Normal" xfId="0" builtinId="0"/>
    <cellStyle name="Normal 10" xfId="4" xr:uid="{00000000-0005-0000-0000-000001000000}"/>
    <cellStyle name="Normal 11 2" xfId="5" xr:uid="{00000000-0005-0000-0000-000002000000}"/>
    <cellStyle name="Normal 2 13" xfId="6" xr:uid="{00000000-0005-0000-0000-000003000000}"/>
    <cellStyle name="Normal 2 14" xfId="3" xr:uid="{00000000-0005-0000-0000-000004000000}"/>
    <cellStyle name="Normal 2 2 6 2" xfId="7" xr:uid="{00000000-0005-0000-0000-000005000000}"/>
    <cellStyle name="Normal 3 4" xfId="1" xr:uid="{00000000-0005-0000-0000-000006000000}"/>
    <cellStyle name="Normal_Priznto djuture" xfId="2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pane ySplit="4" topLeftCell="A5" activePane="bottomLeft" state="frozen"/>
      <selection pane="bottomLeft" activeCell="I5" sqref="I5"/>
    </sheetView>
  </sheetViews>
  <sheetFormatPr defaultRowHeight="11.25" x14ac:dyDescent="0.2"/>
  <cols>
    <col min="1" max="1" width="8" style="6" bestFit="1" customWidth="1"/>
    <col min="2" max="2" width="12" style="6" bestFit="1" customWidth="1"/>
    <col min="3" max="3" width="7" style="6" bestFit="1" customWidth="1"/>
    <col min="4" max="4" width="11.140625" style="6" bestFit="1" customWidth="1"/>
    <col min="5" max="5" width="15.140625" style="6" bestFit="1" customWidth="1"/>
    <col min="6" max="6" width="13.5703125" style="6" bestFit="1" customWidth="1"/>
    <col min="7" max="7" width="14.140625" style="6" customWidth="1"/>
    <col min="8" max="8" width="11.140625" style="6" customWidth="1"/>
    <col min="9" max="9" width="12" style="6" customWidth="1"/>
    <col min="10" max="10" width="11" style="6" hidden="1" customWidth="1"/>
    <col min="11" max="11" width="12.140625" style="6" bestFit="1" customWidth="1"/>
    <col min="12" max="16384" width="9.140625" style="6"/>
  </cols>
  <sheetData>
    <row r="1" spans="1:11" ht="12.75" x14ac:dyDescent="0.2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2.75" x14ac:dyDescent="0.2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 ht="45" x14ac:dyDescent="0.2">
      <c r="A4" s="1" t="s">
        <v>1</v>
      </c>
      <c r="B4" s="1" t="s">
        <v>2</v>
      </c>
      <c r="C4" s="2" t="s">
        <v>3</v>
      </c>
      <c r="D4" s="1" t="s">
        <v>4</v>
      </c>
      <c r="E4" s="1" t="s">
        <v>5</v>
      </c>
      <c r="F4" s="3" t="s">
        <v>0</v>
      </c>
      <c r="G4" s="3" t="s">
        <v>6</v>
      </c>
      <c r="H4" s="1" t="s">
        <v>7</v>
      </c>
      <c r="I4" s="4" t="s">
        <v>8</v>
      </c>
      <c r="J4" s="5" t="s">
        <v>9</v>
      </c>
      <c r="K4" s="5" t="s">
        <v>19</v>
      </c>
    </row>
    <row r="5" spans="1:11" ht="56.25" x14ac:dyDescent="0.2">
      <c r="A5" s="7">
        <v>49</v>
      </c>
      <c r="B5" s="11" t="s">
        <v>12</v>
      </c>
      <c r="C5" s="12" t="s">
        <v>18</v>
      </c>
      <c r="D5" s="11" t="s">
        <v>14</v>
      </c>
      <c r="E5" s="11" t="s">
        <v>15</v>
      </c>
      <c r="F5" s="11" t="s">
        <v>10</v>
      </c>
      <c r="G5" s="8" t="s">
        <v>13</v>
      </c>
      <c r="H5" s="10" t="s">
        <v>11</v>
      </c>
      <c r="I5" s="15"/>
      <c r="J5" s="9">
        <v>3017.06</v>
      </c>
      <c r="K5" s="9">
        <f t="shared" ref="K5" si="0">I5*J5</f>
        <v>0</v>
      </c>
    </row>
    <row r="6" spans="1:11" ht="12.75" x14ac:dyDescent="0.2">
      <c r="A6" s="17" t="s">
        <v>22</v>
      </c>
      <c r="B6" s="17"/>
      <c r="C6" s="17"/>
      <c r="D6" s="17"/>
      <c r="E6" s="17"/>
      <c r="F6" s="17"/>
      <c r="G6" s="17"/>
      <c r="H6" s="17"/>
      <c r="I6" s="17"/>
      <c r="J6" s="17"/>
      <c r="K6" s="13">
        <f>K5</f>
        <v>0</v>
      </c>
    </row>
    <row r="7" spans="1:11" ht="12.75" x14ac:dyDescent="0.2">
      <c r="A7" s="18" t="s">
        <v>20</v>
      </c>
      <c r="B7" s="18"/>
      <c r="C7" s="18"/>
      <c r="D7" s="18"/>
      <c r="E7" s="18"/>
      <c r="F7" s="18"/>
      <c r="G7" s="18"/>
      <c r="H7" s="18"/>
      <c r="I7" s="18"/>
      <c r="J7" s="18"/>
      <c r="K7" s="14">
        <f>K6*0.1</f>
        <v>0</v>
      </c>
    </row>
    <row r="8" spans="1:11" ht="12.75" x14ac:dyDescent="0.2">
      <c r="A8" s="18" t="s">
        <v>21</v>
      </c>
      <c r="B8" s="18"/>
      <c r="C8" s="18"/>
      <c r="D8" s="18"/>
      <c r="E8" s="18"/>
      <c r="F8" s="18"/>
      <c r="G8" s="18"/>
      <c r="H8" s="18"/>
      <c r="I8" s="18"/>
      <c r="J8" s="18"/>
      <c r="K8" s="13">
        <f>K6+K7</f>
        <v>0</v>
      </c>
    </row>
  </sheetData>
  <sheetProtection algorithmName="SHA-512" hashValue="LyhSHiypF1arVNzxpb6Nwir8BtzYKmrzLl7nEixx8a/xy6pZitg1HPJAVFAZuph8vJBsPgshA5D1E4zgTydnoA==" saltValue="2kPmOhFKK1Aw3nXc389Uqw==" spinCount="100000" sheet="1" objects="1" scenarios="1"/>
  <mergeCells count="5">
    <mergeCell ref="A1:K1"/>
    <mergeCell ref="A2:K2"/>
    <mergeCell ref="A6:J6"/>
    <mergeCell ref="A7:J7"/>
    <mergeCell ref="A8:J8"/>
  </mergeCells>
  <conditionalFormatting sqref="B4:C5">
    <cfRule type="duplicateValues" dxfId="0" priority="30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Lela Jelisavcic</cp:lastModifiedBy>
  <cp:lastPrinted>2021-04-07T08:16:38Z</cp:lastPrinted>
  <dcterms:created xsi:type="dcterms:W3CDTF">2019-04-12T10:53:43Z</dcterms:created>
  <dcterms:modified xsi:type="dcterms:W3CDTF">2022-06-13T10:23:47Z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