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080484BF-DE2E-49EF-85E0-6E9EEA4C7AD4}" xr6:coauthVersionLast="36" xr6:coauthVersionMax="36" xr10:uidLastSave="{00000000-0000-0000-0000-000000000000}"/>
  <bookViews>
    <workbookView xWindow="0" yWindow="0" windowWidth="28770" windowHeight="10080" xr2:uid="{00000000-000D-0000-FFFF-FFFF00000000}"/>
  </bookViews>
  <sheets>
    <sheet name="dijame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9" i="1"/>
  <c r="J10" i="1"/>
  <c r="J7" i="1"/>
  <c r="M11" i="1" l="1"/>
  <c r="L7" i="1"/>
  <c r="L9" i="1"/>
  <c r="M9" i="1" s="1"/>
  <c r="L10" i="1"/>
  <c r="M10" i="1" s="1"/>
  <c r="L8" i="1"/>
  <c r="M8" i="1" s="1"/>
  <c r="M12" i="1" l="1"/>
  <c r="M7" i="1"/>
  <c r="M13" i="1" s="1"/>
</calcChain>
</file>

<file path=xl/sharedStrings.xml><?xml version="1.0" encoding="utf-8"?>
<sst xmlns="http://schemas.openxmlformats.org/spreadsheetml/2006/main" count="43" uniqueCount="37">
  <si>
    <t>БРОЈ ПАРТИЈЕ</t>
  </si>
  <si>
    <t>НАЗИВ ПАРТИЈЕ</t>
  </si>
  <si>
    <t>ЗАШТИЋЕНИ НАЗИВ ПОНУЂЕНОГ ДОБРА</t>
  </si>
  <si>
    <t>КАТАЛОШКИ БРОЈ</t>
  </si>
  <si>
    <t>ПРОИЗВОЂАЧ</t>
  </si>
  <si>
    <t>ЈЕДИНИЦА МЕРЕ</t>
  </si>
  <si>
    <t>КОЛИЧИНА</t>
  </si>
  <si>
    <t>ЈЕДИНИЧНА ЦЕНА</t>
  </si>
  <si>
    <t>УКУПНА ЦЕНА            БЕЗ ПДВ-А</t>
  </si>
  <si>
    <t>СТОПА ПДВ-А</t>
  </si>
  <si>
    <t>ИЗНОС ПДВ-А</t>
  </si>
  <si>
    <t>комад</t>
  </si>
  <si>
    <r>
      <rPr>
        <b/>
        <i/>
        <sz val="10"/>
        <color theme="1"/>
        <rFont val="Arial"/>
        <family val="2"/>
      </rPr>
      <t xml:space="preserve">Прилог 1 Уговора- Спецификација материјала са ценом
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ЈАВНА НАБАВКА ГРАФТОВИ И ЕНДОВАСКУЛАРНИ ГРАФТОВИ СА ПРАТЕЋИМ СПЕЦИФИЧНИМ МАТЕРИЈАЛОМ, КОЈИ ЈЕ НЕОПХОДАН ЗА ЊЕГОВУ ИМПЛАНТАЦИЈУ, БРОЈ ЈАВНЕ НАБАВКЕ 404-1-110/21-49</t>
    </r>
  </si>
  <si>
    <t>УГРАДНИ МАТЕРИЈАЛ: Укупна вредност уговора без ПДВ-а:</t>
  </si>
  <si>
    <t>УГРАДНИ МАТЕРИЈАЛ: Износ ПДВ-а:</t>
  </si>
  <si>
    <t>УГРАДНИ МАТЕРИЈАЛ: Укупна вредност уговора  са ПДВ-ом:</t>
  </si>
  <si>
    <t>ШИФРА</t>
  </si>
  <si>
    <t>Назив добављача: Dijamed d.o.o.</t>
  </si>
  <si>
    <t>Импрегнирани полиестер (Dacron®) графтови обложени сребро-ацетатом – Триаксијални, промера 8 мм</t>
  </si>
  <si>
    <t>Импрегнирани полиестер (Dacron®) графтови обложени сребро-ацетатом –  Бифуркациони, промера 16x8 i 14x7 мм</t>
  </si>
  <si>
    <t>Импрегнирани тубуларни полиестер (Dacron®) графтови обложени сребро-ацетатом промера 8 и 6 мм</t>
  </si>
  <si>
    <t>29.</t>
  </si>
  <si>
    <t xml:space="preserve">Дакронски графт обложен триклосаном </t>
  </si>
  <si>
    <t>GR22004</t>
  </si>
  <si>
    <t>GR22005</t>
  </si>
  <si>
    <t>GR22008</t>
  </si>
  <si>
    <t>GR22013</t>
  </si>
  <si>
    <t>INTERGARD Silver Knitted Axilo-bifemoral Graft, Tp: Radially Supported (RS)</t>
  </si>
  <si>
    <t>IGKAX0808RS60/30S</t>
  </si>
  <si>
    <t>INTERGARD Silver Knitted Bifurcated</t>
  </si>
  <si>
    <t>IGK1407S,     IGK1608S</t>
  </si>
  <si>
    <t>INTERGARD Silver Knitted Straight</t>
  </si>
  <si>
    <t>IGK0006-70S,    IGK0008-70S</t>
  </si>
  <si>
    <t>INTERGARD Synergy Knitted Straight, INTERGARD Synergy Knitted Bifurcated</t>
  </si>
  <si>
    <t>IGK0006-70SG, IGK0008-70SG, IGK1407SG,IGK1608SG, IGK1809SG</t>
  </si>
  <si>
    <t>InterVascular SAS</t>
  </si>
  <si>
    <t>УКУПНА ЦЕНА СА ПДВ-ом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</si>
</sst>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4" fontId="0" fillId="0" borderId="0" xfId="0" applyNumberFormat="1"/>
    <xf numFmtId="4" fontId="2" fillId="4" borderId="1" xfId="0" applyNumberFormat="1" applyFont="1" applyFill="1" applyBorder="1" applyAlignment="1">
      <alignment horizontal="center" vertical="center" wrapText="1"/>
    </xf>
    <xf numFmtId="3" fontId="0" fillId="0" borderId="0" xfId="1" applyNumberFormat="1" applyFont="1"/>
    <xf numFmtId="10" fontId="7" fillId="0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4" borderId="0" xfId="0" applyFill="1" applyBorder="1"/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4" fontId="2" fillId="3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4" fontId="3" fillId="0" borderId="0" xfId="0" applyNumberFormat="1" applyFont="1" applyAlignment="1">
      <alignment horizontal="center" wrapText="1"/>
    </xf>
    <xf numFmtId="0" fontId="1" fillId="0" borderId="0" xfId="0" applyFont="1" applyBorder="1" applyAlignment="1">
      <alignment horizontal="left"/>
    </xf>
    <xf numFmtId="4" fontId="2" fillId="2" borderId="1" xfId="0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workbookViewId="0">
      <selection activeCell="J15" sqref="J15"/>
    </sheetView>
  </sheetViews>
  <sheetFormatPr defaultRowHeight="15" x14ac:dyDescent="0.25"/>
  <cols>
    <col min="1" max="1" width="17.140625" customWidth="1"/>
    <col min="2" max="2" width="34.7109375" customWidth="1"/>
    <col min="3" max="3" width="19.140625" customWidth="1"/>
    <col min="4" max="4" width="33.28515625" bestFit="1" customWidth="1"/>
    <col min="5" max="8" width="17.140625" customWidth="1"/>
    <col min="9" max="10" width="17.140625" style="2" customWidth="1"/>
    <col min="11" max="11" width="17.140625" style="4" customWidth="1"/>
    <col min="12" max="13" width="17.140625" style="2" customWidth="1"/>
  </cols>
  <sheetData>
    <row r="1" spans="1:13" ht="59.25" customHeight="1" x14ac:dyDescent="0.25">
      <c r="A1" s="15" t="s">
        <v>12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6"/>
      <c r="M1" s="16"/>
    </row>
    <row r="2" spans="1:13" ht="42.75" customHeight="1" x14ac:dyDescent="0.25">
      <c r="A2" s="17" t="s">
        <v>17</v>
      </c>
      <c r="B2" s="17"/>
      <c r="C2" s="17"/>
      <c r="D2" s="17"/>
      <c r="E2" s="17"/>
      <c r="F2" s="17"/>
      <c r="G2" s="17"/>
    </row>
    <row r="3" spans="1:13" s="7" customFormat="1" ht="22.5" customHeight="1" x14ac:dyDescent="0.25">
      <c r="A3" s="12" t="s">
        <v>0</v>
      </c>
      <c r="B3" s="12" t="s">
        <v>1</v>
      </c>
      <c r="C3" s="12" t="s">
        <v>16</v>
      </c>
      <c r="D3" s="12" t="s">
        <v>2</v>
      </c>
      <c r="E3" s="12" t="s">
        <v>3</v>
      </c>
      <c r="F3" s="12" t="s">
        <v>4</v>
      </c>
      <c r="G3" s="12" t="s">
        <v>5</v>
      </c>
      <c r="H3" s="12" t="s">
        <v>6</v>
      </c>
      <c r="I3" s="18" t="s">
        <v>7</v>
      </c>
      <c r="J3" s="18" t="s">
        <v>8</v>
      </c>
      <c r="K3" s="19" t="s">
        <v>9</v>
      </c>
      <c r="L3" s="18" t="s">
        <v>10</v>
      </c>
      <c r="M3" s="9" t="s">
        <v>36</v>
      </c>
    </row>
    <row r="4" spans="1:13" s="7" customFormat="1" x14ac:dyDescent="0.25">
      <c r="A4" s="12"/>
      <c r="B4" s="12"/>
      <c r="C4" s="12"/>
      <c r="D4" s="12"/>
      <c r="E4" s="12"/>
      <c r="F4" s="12"/>
      <c r="G4" s="12"/>
      <c r="H4" s="12"/>
      <c r="I4" s="18"/>
      <c r="J4" s="18"/>
      <c r="K4" s="19"/>
      <c r="L4" s="18"/>
      <c r="M4" s="10"/>
    </row>
    <row r="5" spans="1:13" s="7" customFormat="1" x14ac:dyDescent="0.25">
      <c r="A5" s="12"/>
      <c r="B5" s="12"/>
      <c r="C5" s="12"/>
      <c r="D5" s="12"/>
      <c r="E5" s="12"/>
      <c r="F5" s="12"/>
      <c r="G5" s="12"/>
      <c r="H5" s="12"/>
      <c r="I5" s="18"/>
      <c r="J5" s="18"/>
      <c r="K5" s="19"/>
      <c r="L5" s="18"/>
      <c r="M5" s="10"/>
    </row>
    <row r="6" spans="1:13" s="7" customFormat="1" x14ac:dyDescent="0.25">
      <c r="A6" s="12"/>
      <c r="B6" s="12"/>
      <c r="C6" s="12"/>
      <c r="D6" s="12"/>
      <c r="E6" s="12"/>
      <c r="F6" s="12"/>
      <c r="G6" s="12"/>
      <c r="H6" s="12"/>
      <c r="I6" s="18"/>
      <c r="J6" s="18"/>
      <c r="K6" s="19"/>
      <c r="L6" s="18"/>
      <c r="M6" s="11"/>
    </row>
    <row r="7" spans="1:13" s="8" customFormat="1" ht="48.75" customHeight="1" x14ac:dyDescent="0.25">
      <c r="A7" s="1">
        <v>4</v>
      </c>
      <c r="B7" s="1" t="s">
        <v>18</v>
      </c>
      <c r="C7" s="1" t="s">
        <v>23</v>
      </c>
      <c r="D7" s="1" t="s">
        <v>27</v>
      </c>
      <c r="E7" s="1" t="s">
        <v>28</v>
      </c>
      <c r="F7" s="1" t="s">
        <v>35</v>
      </c>
      <c r="G7" s="1" t="s">
        <v>11</v>
      </c>
      <c r="H7" s="1"/>
      <c r="I7" s="3">
        <v>86000</v>
      </c>
      <c r="J7" s="3">
        <f>H7*I7</f>
        <v>0</v>
      </c>
      <c r="K7" s="5">
        <v>0.1</v>
      </c>
      <c r="L7" s="3">
        <f>J7*K7</f>
        <v>0</v>
      </c>
      <c r="M7" s="3">
        <f>J7+L7</f>
        <v>0</v>
      </c>
    </row>
    <row r="8" spans="1:13" s="8" customFormat="1" ht="48.75" customHeight="1" x14ac:dyDescent="0.25">
      <c r="A8" s="1">
        <v>5</v>
      </c>
      <c r="B8" s="1" t="s">
        <v>19</v>
      </c>
      <c r="C8" s="1" t="s">
        <v>24</v>
      </c>
      <c r="D8" s="1" t="s">
        <v>29</v>
      </c>
      <c r="E8" s="1" t="s">
        <v>30</v>
      </c>
      <c r="F8" s="1" t="s">
        <v>35</v>
      </c>
      <c r="G8" s="1" t="s">
        <v>11</v>
      </c>
      <c r="H8" s="1"/>
      <c r="I8" s="3">
        <v>41500</v>
      </c>
      <c r="J8" s="3">
        <f t="shared" ref="J8:J10" si="0">H8*I8</f>
        <v>0</v>
      </c>
      <c r="K8" s="5">
        <v>0.1</v>
      </c>
      <c r="L8" s="3">
        <f t="shared" ref="L8:L10" si="1">J8*K8</f>
        <v>0</v>
      </c>
      <c r="M8" s="3">
        <f t="shared" ref="M8:M10" si="2">J8+L8</f>
        <v>0</v>
      </c>
    </row>
    <row r="9" spans="1:13" s="8" customFormat="1" ht="48.75" customHeight="1" x14ac:dyDescent="0.25">
      <c r="A9" s="1">
        <v>10</v>
      </c>
      <c r="B9" s="1" t="s">
        <v>20</v>
      </c>
      <c r="C9" s="1" t="s">
        <v>25</v>
      </c>
      <c r="D9" s="1" t="s">
        <v>31</v>
      </c>
      <c r="E9" s="1" t="s">
        <v>32</v>
      </c>
      <c r="F9" s="1" t="s">
        <v>35</v>
      </c>
      <c r="G9" s="1" t="s">
        <v>11</v>
      </c>
      <c r="H9" s="1"/>
      <c r="I9" s="3">
        <v>42000</v>
      </c>
      <c r="J9" s="3">
        <f t="shared" si="0"/>
        <v>0</v>
      </c>
      <c r="K9" s="5">
        <v>0.1</v>
      </c>
      <c r="L9" s="3">
        <f t="shared" si="1"/>
        <v>0</v>
      </c>
      <c r="M9" s="3">
        <f t="shared" si="2"/>
        <v>0</v>
      </c>
    </row>
    <row r="10" spans="1:13" s="8" customFormat="1" ht="48.75" customHeight="1" x14ac:dyDescent="0.25">
      <c r="A10" s="1" t="s">
        <v>21</v>
      </c>
      <c r="B10" s="1" t="s">
        <v>22</v>
      </c>
      <c r="C10" s="1" t="s">
        <v>26</v>
      </c>
      <c r="D10" s="1" t="s">
        <v>33</v>
      </c>
      <c r="E10" s="1" t="s">
        <v>34</v>
      </c>
      <c r="F10" s="1" t="s">
        <v>35</v>
      </c>
      <c r="G10" s="1" t="s">
        <v>11</v>
      </c>
      <c r="H10" s="1"/>
      <c r="I10" s="3">
        <v>71000</v>
      </c>
      <c r="J10" s="3">
        <f t="shared" si="0"/>
        <v>0</v>
      </c>
      <c r="K10" s="5">
        <v>0.1</v>
      </c>
      <c r="L10" s="3">
        <f t="shared" si="1"/>
        <v>0</v>
      </c>
      <c r="M10" s="3">
        <f t="shared" si="2"/>
        <v>0</v>
      </c>
    </row>
    <row r="11" spans="1:13" s="7" customFormat="1" ht="18.75" customHeight="1" x14ac:dyDescent="0.25">
      <c r="A11" s="13" t="s">
        <v>13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4"/>
      <c r="M11" s="6">
        <f>J7+J8+J9+J10</f>
        <v>0</v>
      </c>
    </row>
    <row r="12" spans="1:13" s="7" customFormat="1" ht="18.75" customHeight="1" x14ac:dyDescent="0.25">
      <c r="A12" s="13" t="s">
        <v>14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4"/>
      <c r="M12" s="6">
        <f>L7+L8+L9+L10</f>
        <v>0</v>
      </c>
    </row>
    <row r="13" spans="1:13" s="7" customFormat="1" ht="18.75" customHeight="1" x14ac:dyDescent="0.25">
      <c r="A13" s="13" t="s">
        <v>15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4"/>
      <c r="M13" s="6">
        <f>M7+M8+M9+M10</f>
        <v>0</v>
      </c>
    </row>
  </sheetData>
  <mergeCells count="18">
    <mergeCell ref="A12:L12"/>
    <mergeCell ref="A13:L13"/>
    <mergeCell ref="A1:M1"/>
    <mergeCell ref="A2:G2"/>
    <mergeCell ref="A11:L11"/>
    <mergeCell ref="H3:H6"/>
    <mergeCell ref="I3:I6"/>
    <mergeCell ref="J3:J6"/>
    <mergeCell ref="K3:K6"/>
    <mergeCell ref="L3:L6"/>
    <mergeCell ref="M3:M6"/>
    <mergeCell ref="A3:A6"/>
    <mergeCell ref="B3:B6"/>
    <mergeCell ref="D3:D6"/>
    <mergeCell ref="E3:E6"/>
    <mergeCell ref="F3:F6"/>
    <mergeCell ref="G3:G6"/>
    <mergeCell ref="C3:C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dijamed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2022-02-09T09:39:55Z</dcterms:modified>
</cp:coreProperties>
</file>