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lena.ristic\Desktop\6. Filteri 2022\OKVIRNI SPORAZUMI\3. MEDICON DEČ partije 4 i 9\"/>
    </mc:Choice>
  </mc:AlternateContent>
  <bookViews>
    <workbookView xWindow="0" yWindow="0" windowWidth="28800" windowHeight="11775"/>
  </bookViews>
  <sheets>
    <sheet name="Прилог 1" sheetId="3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3" l="1"/>
  <c r="I7" i="3"/>
  <c r="I6" i="3"/>
  <c r="I4" i="3"/>
  <c r="K4" i="3" l="1"/>
  <c r="I9" i="3"/>
  <c r="L10" i="3" s="1"/>
  <c r="K6" i="3"/>
  <c r="K7" i="3"/>
  <c r="L7" i="3" s="1"/>
  <c r="K8" i="3"/>
  <c r="L8" i="3" s="1"/>
  <c r="L4" i="3" l="1"/>
  <c r="K9" i="3"/>
  <c r="L11" i="3" s="1"/>
  <c r="L6" i="3"/>
  <c r="L9" i="3" s="1"/>
  <c r="L12" i="3" l="1"/>
</calcChain>
</file>

<file path=xl/sharedStrings.xml><?xml version="1.0" encoding="utf-8"?>
<sst xmlns="http://schemas.openxmlformats.org/spreadsheetml/2006/main" count="44" uniqueCount="38">
  <si>
    <t>Јед. мере</t>
  </si>
  <si>
    <t>комад</t>
  </si>
  <si>
    <t>4.</t>
  </si>
  <si>
    <t>9.</t>
  </si>
  <si>
    <t>Сетови за донорске и/или терапијске аферезне поступке компатибилни типу апарата  Spectra Optia</t>
  </si>
  <si>
    <t>Spectra  Optia  Excange set – set za terapijske izmene  plazme(terpijske aferezne procedure)</t>
  </si>
  <si>
    <t>Ставка 2</t>
  </si>
  <si>
    <t>Spectra Optia IDL set  -  za terapijsko/donorsko prikupljanje ćelija</t>
  </si>
  <si>
    <t>Ставка 3</t>
  </si>
  <si>
    <t>Spectra optia Collection set – za  donorsko prikupljanje ćelija</t>
  </si>
  <si>
    <t>Укупно за партију 9:</t>
  </si>
  <si>
    <t>Ставка 1</t>
  </si>
  <si>
    <t>Сетови за донорске аферезне поступке компатибилни типу апарата ТRIMA ACCEL</t>
  </si>
  <si>
    <t>Бр партије/ставке</t>
  </si>
  <si>
    <t>Назив партије/ставке</t>
  </si>
  <si>
    <t xml:space="preserve">Јединична цена </t>
  </si>
  <si>
    <t xml:space="preserve">Количина </t>
  </si>
  <si>
    <t>Укупна цена без ПДВ</t>
  </si>
  <si>
    <t>Стопа ПДВ</t>
  </si>
  <si>
    <t>Износ ПДВ</t>
  </si>
  <si>
    <t>Укупна цена са ПДВ</t>
  </si>
  <si>
    <t>УКУПНА ВРЕДНОСТ ПОНУДЕ БЕЗ ПДВ</t>
  </si>
  <si>
    <t>ИЗНОС ПДВ</t>
  </si>
  <si>
    <t>УКУПНА ВРЕДНОСТ ПОНУДЕ СА ПДВ</t>
  </si>
  <si>
    <t xml:space="preserve">ЗАШТИЋЕНИ НАЗИВ ПОНУЂЕНОГ ДОБРА </t>
  </si>
  <si>
    <t>КАТАЛОШКИ БРОЈ</t>
  </si>
  <si>
    <t>ПРОИЗВОЂАЧ</t>
  </si>
  <si>
    <t xml:space="preserve">82300 sa 40814 (ACD-A) </t>
  </si>
  <si>
    <t xml:space="preserve">Trima Accel LRS Platelet, Plasma Set </t>
  </si>
  <si>
    <t>Terumo BCT Inc, SAD</t>
  </si>
  <si>
    <t>Spectra Optia Exchange set</t>
  </si>
  <si>
    <t>Spectra Optia IDL Set</t>
  </si>
  <si>
    <t>Spectra Optia Collection Set</t>
  </si>
  <si>
    <t>10220; 12220; ( sa ACD-A 40801; 40818)</t>
  </si>
  <si>
    <t>10310; 12320; ( sa ACD-A 40801; 40818)</t>
  </si>
  <si>
    <t>10120; 12120 ( sa ACD-A 40801; 40818)</t>
  </si>
  <si>
    <t>Прилог 1 - Спецификација материјала са ценама</t>
  </si>
  <si>
    <t>Назив добављача:  DOO „MEDICON“ DEČ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</si>
</sst>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1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b/>
      <sz val="1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3">
    <xf numFmtId="0" fontId="0" fillId="0" borderId="0" xfId="0"/>
    <xf numFmtId="0" fontId="2" fillId="5" borderId="5" xfId="0" applyFont="1" applyFill="1" applyBorder="1" applyAlignment="1">
      <alignment vertical="center" wrapText="1"/>
    </xf>
    <xf numFmtId="0" fontId="2" fillId="5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4" fontId="4" fillId="4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right" vertical="center" wrapText="1"/>
    </xf>
    <xf numFmtId="0" fontId="6" fillId="3" borderId="3" xfId="1" applyFont="1" applyFill="1" applyBorder="1" applyAlignment="1">
      <alignment horizontal="right" vertical="center" wrapText="1"/>
    </xf>
    <xf numFmtId="0" fontId="6" fillId="3" borderId="4" xfId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left" vertical="center" wrapText="1"/>
    </xf>
    <xf numFmtId="0" fontId="8" fillId="0" borderId="0" xfId="2" applyFont="1" applyAlignment="1">
      <alignment horizontal="center"/>
    </xf>
    <xf numFmtId="0" fontId="9" fillId="0" borderId="0" xfId="2" applyFont="1" applyFill="1" applyBorder="1" applyAlignment="1">
      <alignment horizontal="left" vertical="center" wrapText="1"/>
    </xf>
  </cellXfs>
  <cellStyles count="3">
    <cellStyle name="Excel Built-in Normal" xfId="2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12"/>
  <sheetViews>
    <sheetView tabSelected="1" zoomScaleNormal="100" workbookViewId="0">
      <selection activeCell="F8" sqref="F8"/>
    </sheetView>
  </sheetViews>
  <sheetFormatPr defaultRowHeight="15" x14ac:dyDescent="0.25"/>
  <cols>
    <col min="1" max="1" width="6.7109375" customWidth="1"/>
    <col min="2" max="2" width="25.7109375" customWidth="1"/>
    <col min="3" max="3" width="17.7109375" customWidth="1"/>
    <col min="4" max="4" width="16.5703125" customWidth="1"/>
    <col min="5" max="5" width="16.28515625" customWidth="1"/>
    <col min="6" max="6" width="8.7109375" customWidth="1"/>
    <col min="7" max="7" width="10.85546875" customWidth="1"/>
    <col min="8" max="8" width="11.140625" customWidth="1"/>
    <col min="9" max="9" width="14.7109375" customWidth="1"/>
    <col min="10" max="10" width="9.7109375" customWidth="1"/>
    <col min="11" max="11" width="12.5703125" customWidth="1"/>
    <col min="12" max="12" width="22.28515625" customWidth="1"/>
    <col min="13" max="13" width="61.140625" customWidth="1"/>
    <col min="14" max="14" width="35.28515625" customWidth="1"/>
  </cols>
  <sheetData>
    <row r="1" spans="1:14" ht="24.95" customHeight="1" x14ac:dyDescent="0.25">
      <c r="A1" s="21" t="s">
        <v>36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4" ht="24.95" customHeight="1" x14ac:dyDescent="0.25">
      <c r="A2" s="22" t="s">
        <v>37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4" ht="80.25" customHeight="1" x14ac:dyDescent="0.25">
      <c r="A3" s="13" t="s">
        <v>13</v>
      </c>
      <c r="B3" s="13" t="s">
        <v>14</v>
      </c>
      <c r="C3" s="13" t="s">
        <v>24</v>
      </c>
      <c r="D3" s="13" t="s">
        <v>25</v>
      </c>
      <c r="E3" s="13" t="s">
        <v>26</v>
      </c>
      <c r="F3" s="13" t="s">
        <v>0</v>
      </c>
      <c r="G3" s="13" t="s">
        <v>16</v>
      </c>
      <c r="H3" s="13" t="s">
        <v>15</v>
      </c>
      <c r="I3" s="13" t="s">
        <v>17</v>
      </c>
      <c r="J3" s="13" t="s">
        <v>18</v>
      </c>
      <c r="K3" s="13" t="s">
        <v>19</v>
      </c>
      <c r="L3" s="13" t="s">
        <v>20</v>
      </c>
    </row>
    <row r="4" spans="1:14" ht="53.25" customHeight="1" x14ac:dyDescent="0.25">
      <c r="A4" s="3" t="s">
        <v>2</v>
      </c>
      <c r="B4" s="3" t="s">
        <v>12</v>
      </c>
      <c r="C4" s="3" t="s">
        <v>28</v>
      </c>
      <c r="D4" s="3" t="s">
        <v>27</v>
      </c>
      <c r="E4" s="3" t="s">
        <v>29</v>
      </c>
      <c r="F4" s="3" t="s">
        <v>1</v>
      </c>
      <c r="G4" s="4"/>
      <c r="H4" s="5">
        <v>14500</v>
      </c>
      <c r="I4" s="6">
        <f t="shared" ref="I4" si="0">G4*H4</f>
        <v>0</v>
      </c>
      <c r="J4" s="7">
        <v>0.1</v>
      </c>
      <c r="K4" s="6">
        <f t="shared" ref="K4" si="1">I4*J4</f>
        <v>0</v>
      </c>
      <c r="L4" s="6">
        <f t="shared" ref="L4" si="2">I4+K4</f>
        <v>0</v>
      </c>
    </row>
    <row r="5" spans="1:14" x14ac:dyDescent="0.25">
      <c r="A5" s="3" t="s">
        <v>3</v>
      </c>
      <c r="B5" s="18" t="s">
        <v>4</v>
      </c>
      <c r="C5" s="19"/>
      <c r="D5" s="19"/>
      <c r="E5" s="19"/>
      <c r="F5" s="19"/>
      <c r="G5" s="19"/>
      <c r="H5" s="19"/>
      <c r="I5" s="19"/>
      <c r="J5" s="19"/>
      <c r="K5" s="19"/>
      <c r="L5" s="20"/>
    </row>
    <row r="6" spans="1:14" ht="90" customHeight="1" x14ac:dyDescent="0.25">
      <c r="A6" s="8" t="s">
        <v>11</v>
      </c>
      <c r="B6" s="9" t="s">
        <v>5</v>
      </c>
      <c r="C6" s="8" t="s">
        <v>30</v>
      </c>
      <c r="D6" s="8" t="s">
        <v>33</v>
      </c>
      <c r="E6" s="8" t="s">
        <v>29</v>
      </c>
      <c r="F6" s="3" t="s">
        <v>1</v>
      </c>
      <c r="G6" s="3"/>
      <c r="H6" s="5">
        <v>26200</v>
      </c>
      <c r="I6" s="5">
        <f t="shared" ref="I6:I8" si="3">G6*H6</f>
        <v>0</v>
      </c>
      <c r="J6" s="7">
        <v>0.1</v>
      </c>
      <c r="K6" s="6">
        <f t="shared" ref="K6:K8" si="4">I6*J6</f>
        <v>0</v>
      </c>
      <c r="L6" s="6">
        <f>I6+K6</f>
        <v>0</v>
      </c>
      <c r="M6" s="1"/>
      <c r="N6" s="2"/>
    </row>
    <row r="7" spans="1:14" ht="73.5" customHeight="1" x14ac:dyDescent="0.25">
      <c r="A7" s="8" t="s">
        <v>6</v>
      </c>
      <c r="B7" s="8" t="s">
        <v>7</v>
      </c>
      <c r="C7" s="8" t="s">
        <v>31</v>
      </c>
      <c r="D7" s="8" t="s">
        <v>34</v>
      </c>
      <c r="E7" s="8" t="s">
        <v>29</v>
      </c>
      <c r="F7" s="3" t="s">
        <v>1</v>
      </c>
      <c r="G7" s="3"/>
      <c r="H7" s="5">
        <v>28490</v>
      </c>
      <c r="I7" s="5">
        <f t="shared" si="3"/>
        <v>0</v>
      </c>
      <c r="J7" s="7">
        <v>0.1</v>
      </c>
      <c r="K7" s="6">
        <f t="shared" si="4"/>
        <v>0</v>
      </c>
      <c r="L7" s="6">
        <f t="shared" ref="L7:L8" si="5">I7+K7</f>
        <v>0</v>
      </c>
      <c r="M7" s="1"/>
      <c r="N7" s="2"/>
    </row>
    <row r="8" spans="1:14" ht="58.5" customHeight="1" x14ac:dyDescent="0.25">
      <c r="A8" s="8" t="s">
        <v>8</v>
      </c>
      <c r="B8" s="8" t="s">
        <v>9</v>
      </c>
      <c r="C8" s="8" t="s">
        <v>32</v>
      </c>
      <c r="D8" s="8" t="s">
        <v>35</v>
      </c>
      <c r="E8" s="8" t="s">
        <v>29</v>
      </c>
      <c r="F8" s="3" t="s">
        <v>1</v>
      </c>
      <c r="G8" s="10"/>
      <c r="H8" s="5">
        <v>27750</v>
      </c>
      <c r="I8" s="5">
        <f t="shared" si="3"/>
        <v>0</v>
      </c>
      <c r="J8" s="7">
        <v>0.1</v>
      </c>
      <c r="K8" s="6">
        <f t="shared" si="4"/>
        <v>0</v>
      </c>
      <c r="L8" s="6">
        <f t="shared" si="5"/>
        <v>0</v>
      </c>
      <c r="M8" s="1"/>
      <c r="N8" s="2"/>
    </row>
    <row r="9" spans="1:14" ht="33.75" customHeight="1" x14ac:dyDescent="0.25">
      <c r="A9" s="17" t="s">
        <v>10</v>
      </c>
      <c r="B9" s="17"/>
      <c r="C9" s="17"/>
      <c r="D9" s="17"/>
      <c r="E9" s="17"/>
      <c r="F9" s="17"/>
      <c r="G9" s="17"/>
      <c r="H9" s="17"/>
      <c r="I9" s="5">
        <f>SUM(I6:I8)</f>
        <v>0</v>
      </c>
      <c r="J9" s="11"/>
      <c r="K9" s="6">
        <f>SUM(K6:K8)</f>
        <v>0</v>
      </c>
      <c r="L9" s="6">
        <f>SUM(L6:L8)</f>
        <v>0</v>
      </c>
      <c r="M9" s="1"/>
      <c r="N9" s="2"/>
    </row>
    <row r="10" spans="1:14" ht="24.95" customHeight="1" x14ac:dyDescent="0.25">
      <c r="A10" s="14" t="s">
        <v>21</v>
      </c>
      <c r="B10" s="15"/>
      <c r="C10" s="15"/>
      <c r="D10" s="15"/>
      <c r="E10" s="15"/>
      <c r="F10" s="15"/>
      <c r="G10" s="15"/>
      <c r="H10" s="15"/>
      <c r="I10" s="15"/>
      <c r="J10" s="15"/>
      <c r="K10" s="16"/>
      <c r="L10" s="12">
        <f>I4+I9</f>
        <v>0</v>
      </c>
    </row>
    <row r="11" spans="1:14" ht="24.95" customHeight="1" x14ac:dyDescent="0.25">
      <c r="A11" s="14" t="s">
        <v>22</v>
      </c>
      <c r="B11" s="15"/>
      <c r="C11" s="15"/>
      <c r="D11" s="15"/>
      <c r="E11" s="15"/>
      <c r="F11" s="15"/>
      <c r="G11" s="15"/>
      <c r="H11" s="15"/>
      <c r="I11" s="15"/>
      <c r="J11" s="15"/>
      <c r="K11" s="16"/>
      <c r="L11" s="12">
        <f>K4+K9</f>
        <v>0</v>
      </c>
    </row>
    <row r="12" spans="1:14" ht="24.95" customHeight="1" x14ac:dyDescent="0.25">
      <c r="A12" s="14" t="s">
        <v>23</v>
      </c>
      <c r="B12" s="15"/>
      <c r="C12" s="15"/>
      <c r="D12" s="15"/>
      <c r="E12" s="15"/>
      <c r="F12" s="15"/>
      <c r="G12" s="15"/>
      <c r="H12" s="15"/>
      <c r="I12" s="15"/>
      <c r="J12" s="15"/>
      <c r="K12" s="16"/>
      <c r="L12" s="12">
        <f>L4+L9</f>
        <v>0</v>
      </c>
    </row>
  </sheetData>
  <mergeCells count="7">
    <mergeCell ref="A1:L1"/>
    <mergeCell ref="A12:K12"/>
    <mergeCell ref="A9:H9"/>
    <mergeCell ref="A2:L2"/>
    <mergeCell ref="B5:L5"/>
    <mergeCell ref="A10:K10"/>
    <mergeCell ref="A11:K11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Прилог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Ristic</dc:creator>
  <cp:lastModifiedBy>Jelena Ristic</cp:lastModifiedBy>
  <cp:lastPrinted>2022-07-25T14:15:17Z</cp:lastPrinted>
  <dcterms:created xsi:type="dcterms:W3CDTF">2022-07-25T14:05:36Z</dcterms:created>
  <dcterms:modified xsi:type="dcterms:W3CDTF">2022-10-04T13:31:55Z</dcterms:modified>
</cp:coreProperties>
</file>