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.ristic\Desktop\4. TESTOVI 2022\OKVIRNI SPORAZUMI\Prilozi 1 Ugovora -  za objavu jn Testovi\"/>
    </mc:Choice>
  </mc:AlternateContent>
  <bookViews>
    <workbookView xWindow="0" yWindow="0" windowWidth="28800" windowHeight="11175"/>
  </bookViews>
  <sheets>
    <sheet name="Yunicom 69-4-22" sheetId="1" r:id="rId1"/>
  </sheets>
  <definedNames>
    <definedName name="_xlnm.Print_Area" localSheetId="0">'Yunicom 69-4-22'!$A$4:$L$15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K10" i="1" s="1"/>
  <c r="L10" i="1" s="1"/>
  <c r="I9" i="1"/>
  <c r="K9" i="1" s="1"/>
  <c r="L9" i="1" s="1"/>
  <c r="I8" i="1"/>
  <c r="K8" i="1" s="1"/>
  <c r="L8" i="1" s="1"/>
  <c r="I7" i="1"/>
  <c r="K7" i="1" l="1"/>
  <c r="L12" i="1" s="1"/>
  <c r="L11" i="1"/>
  <c r="L7" i="1"/>
  <c r="L13" i="1" s="1"/>
</calcChain>
</file>

<file path=xl/sharedStrings.xml><?xml version="1.0" encoding="utf-8"?>
<sst xmlns="http://schemas.openxmlformats.org/spreadsheetml/2006/main" count="39" uniqueCount="33">
  <si>
    <t>Назив партије/ставке</t>
  </si>
  <si>
    <t>Jединична цена</t>
  </si>
  <si>
    <t>Количина         (комада)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</si>
  <si>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</si>
  <si>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</si>
  <si>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</si>
  <si>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</si>
  <si>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</si>
  <si>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</si>
  <si>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</si>
  <si>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</si>
  <si>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</si>
  <si>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Liaison XL са одговарајућим потрошним материјалом</t>
  </si>
  <si>
    <t>Каталошки број</t>
  </si>
  <si>
    <t>ИЗНОС ПДВ</t>
  </si>
  <si>
    <t>Тестови Liaison XL CLIA anti-HCV или одговарајући</t>
  </si>
  <si>
    <t>Тестови Liaison XL CLIA anti-ТP (sifilis) или одговарајући</t>
  </si>
  <si>
    <t>Тестови Liaison XL CLIA HBsAg или одговарајући</t>
  </si>
  <si>
    <t>Тестови Liaison XL CLIA HIV Ag/At или одговарајући</t>
  </si>
  <si>
    <t>Укупна цена без ПДВ</t>
  </si>
  <si>
    <t xml:space="preserve"> Стопа ПДВ</t>
  </si>
  <si>
    <t>Износ ПДВ</t>
  </si>
  <si>
    <t>Укупна цена са ПДВ</t>
  </si>
  <si>
    <t>LIAISON XL Murex HCV Ab</t>
  </si>
  <si>
    <t>Diasorin</t>
  </si>
  <si>
    <t>LIAISON Treponema Screen</t>
  </si>
  <si>
    <t>LIAISON XL Murex HBsAg Quant</t>
  </si>
  <si>
    <t>LIAISON XL Murex HIV Ab/Ag</t>
  </si>
  <si>
    <t>Јавна набавка - Тестови за имуносеролошко тестирање маркера трансфузијом преносивих инфекција код давалаца крви, бр. 404-1-110/22-14</t>
  </si>
  <si>
    <t>Назив добављача: Yunycom  d.o.o.</t>
  </si>
  <si>
    <t>ПРИЛОГ 1 УГОВОРА - Спецификација материјала са ценама</t>
  </si>
  <si>
    <t>УКУПНА ВРЕДНОСТ УГОВОРА БЕЗ ПДВ</t>
  </si>
  <si>
    <t>УКУПНА ВРЕДНОСТ УГОВОРА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</si>
</sst>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Helvetica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0" fillId="0" borderId="0" applyNumberFormat="0" applyFill="0" applyBorder="0" applyProtection="0">
      <alignment vertical="top" wrapText="1"/>
    </xf>
  </cellStyleXfs>
  <cellXfs count="50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15" fillId="2" borderId="2" xfId="1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right" vertical="center" wrapText="1"/>
    </xf>
    <xf numFmtId="0" fontId="15" fillId="2" borderId="4" xfId="1" applyFont="1" applyFill="1" applyBorder="1" applyAlignment="1">
      <alignment horizontal="right" vertical="center" wrapText="1"/>
    </xf>
    <xf numFmtId="0" fontId="15" fillId="2" borderId="5" xfId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="93" zoomScaleNormal="93" workbookViewId="0">
      <selection activeCell="E20" sqref="E20:F20"/>
    </sheetView>
  </sheetViews>
  <sheetFormatPr defaultRowHeight="15" x14ac:dyDescent="0.25"/>
  <cols>
    <col min="1" max="1" width="12.28515625" customWidth="1"/>
    <col min="2" max="2" width="49.28515625" customWidth="1"/>
    <col min="3" max="3" width="22.42578125" customWidth="1"/>
    <col min="4" max="4" width="15.85546875" customWidth="1"/>
    <col min="5" max="5" width="14.42578125" customWidth="1"/>
    <col min="6" max="6" width="10" bestFit="1" customWidth="1"/>
    <col min="7" max="7" width="10.140625" style="20" bestFit="1" customWidth="1"/>
    <col min="8" max="8" width="11.140625" style="6" bestFit="1" customWidth="1"/>
    <col min="9" max="9" width="18" style="6" customWidth="1"/>
    <col min="10" max="10" width="11.7109375" style="4" customWidth="1"/>
    <col min="11" max="11" width="13.85546875" style="6" customWidth="1"/>
    <col min="12" max="12" width="16.85546875" style="6" customWidth="1"/>
    <col min="13" max="13" width="55.140625" customWidth="1"/>
  </cols>
  <sheetData>
    <row r="1" spans="1:16" x14ac:dyDescent="0.25">
      <c r="A1" s="26"/>
      <c r="B1" s="26"/>
      <c r="C1" s="26"/>
      <c r="D1" s="26"/>
      <c r="E1" s="26"/>
      <c r="F1" s="26"/>
      <c r="G1" s="29"/>
      <c r="H1" s="28"/>
      <c r="I1" s="28"/>
      <c r="J1" s="27"/>
      <c r="K1" s="28"/>
      <c r="L1" s="28"/>
      <c r="M1" s="26"/>
      <c r="N1" s="26"/>
      <c r="O1" s="26"/>
      <c r="P1" s="26"/>
    </row>
    <row r="2" spans="1:16" x14ac:dyDescent="0.25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30"/>
      <c r="N2" s="30"/>
      <c r="O2" s="30"/>
      <c r="P2" s="30"/>
    </row>
    <row r="3" spans="1:16" ht="26.1" customHeight="1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32"/>
      <c r="N3" s="32"/>
      <c r="O3" s="32"/>
      <c r="P3" s="32"/>
    </row>
    <row r="4" spans="1:16" s="1" customFormat="1" ht="24.95" customHeight="1" x14ac:dyDescent="0.25">
      <c r="A4" s="45" t="s">
        <v>29</v>
      </c>
      <c r="B4" s="45"/>
      <c r="C4" s="45"/>
      <c r="D4" s="34"/>
      <c r="E4" s="34"/>
      <c r="F4" s="34"/>
      <c r="G4" s="34"/>
      <c r="H4" s="34"/>
      <c r="I4" s="34"/>
      <c r="J4" s="34"/>
      <c r="K4" s="34"/>
      <c r="L4" s="34"/>
      <c r="M4" s="32"/>
      <c r="N4" s="32"/>
      <c r="O4" s="32"/>
      <c r="P4" s="32"/>
    </row>
    <row r="5" spans="1:16" ht="39" customHeight="1" x14ac:dyDescent="0.25">
      <c r="A5" s="33" t="s">
        <v>11</v>
      </c>
      <c r="B5" s="33" t="s">
        <v>0</v>
      </c>
      <c r="C5" s="33" t="s">
        <v>3</v>
      </c>
      <c r="D5" s="36" t="s">
        <v>13</v>
      </c>
      <c r="E5" s="33" t="s">
        <v>4</v>
      </c>
      <c r="F5" s="33" t="s">
        <v>5</v>
      </c>
      <c r="G5" s="37" t="s">
        <v>2</v>
      </c>
      <c r="H5" s="38" t="s">
        <v>1</v>
      </c>
      <c r="I5" s="38" t="s">
        <v>19</v>
      </c>
      <c r="J5" s="39" t="s">
        <v>20</v>
      </c>
      <c r="K5" s="40" t="s">
        <v>21</v>
      </c>
      <c r="L5" s="40" t="s">
        <v>22</v>
      </c>
    </row>
    <row r="6" spans="1:16" s="17" customFormat="1" ht="35.25" customHeight="1" x14ac:dyDescent="0.2">
      <c r="A6" s="33">
        <v>7</v>
      </c>
      <c r="B6" s="47" t="s">
        <v>12</v>
      </c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16" s="17" customFormat="1" ht="27" customHeight="1" x14ac:dyDescent="0.2">
      <c r="A7" s="2" t="s">
        <v>7</v>
      </c>
      <c r="B7" s="21" t="s">
        <v>15</v>
      </c>
      <c r="C7" s="24" t="s">
        <v>23</v>
      </c>
      <c r="D7" s="25">
        <v>310240</v>
      </c>
      <c r="E7" s="31" t="s">
        <v>24</v>
      </c>
      <c r="F7" s="2" t="s">
        <v>6</v>
      </c>
      <c r="G7" s="23"/>
      <c r="H7" s="3">
        <v>284</v>
      </c>
      <c r="I7" s="16">
        <f>G7*H7</f>
        <v>0</v>
      </c>
      <c r="J7" s="5">
        <v>0.2</v>
      </c>
      <c r="K7" s="16">
        <f>I7*J7</f>
        <v>0</v>
      </c>
      <c r="L7" s="16">
        <f>K7+I7</f>
        <v>0</v>
      </c>
    </row>
    <row r="8" spans="1:16" s="17" customFormat="1" ht="27" customHeight="1" x14ac:dyDescent="0.2">
      <c r="A8" s="2" t="s">
        <v>8</v>
      </c>
      <c r="B8" s="22" t="s">
        <v>16</v>
      </c>
      <c r="C8" s="24" t="s">
        <v>25</v>
      </c>
      <c r="D8" s="25">
        <v>310840</v>
      </c>
      <c r="E8" s="31" t="s">
        <v>24</v>
      </c>
      <c r="F8" s="2" t="s">
        <v>6</v>
      </c>
      <c r="G8" s="23"/>
      <c r="H8" s="3">
        <v>130</v>
      </c>
      <c r="I8" s="16">
        <f t="shared" ref="I8:I10" si="0">G8*H8</f>
        <v>0</v>
      </c>
      <c r="J8" s="5">
        <v>0.2</v>
      </c>
      <c r="K8" s="16">
        <f t="shared" ref="K8:K10" si="1">I8*J8</f>
        <v>0</v>
      </c>
      <c r="L8" s="16">
        <f t="shared" ref="L8:L10" si="2">K8+I8</f>
        <v>0</v>
      </c>
    </row>
    <row r="9" spans="1:16" s="17" customFormat="1" ht="27" customHeight="1" x14ac:dyDescent="0.2">
      <c r="A9" s="2" t="s">
        <v>9</v>
      </c>
      <c r="B9" s="22" t="s">
        <v>17</v>
      </c>
      <c r="C9" s="24" t="s">
        <v>26</v>
      </c>
      <c r="D9" s="25">
        <v>310250</v>
      </c>
      <c r="E9" s="31" t="s">
        <v>24</v>
      </c>
      <c r="F9" s="2" t="s">
        <v>6</v>
      </c>
      <c r="G9" s="23"/>
      <c r="H9" s="3">
        <v>140</v>
      </c>
      <c r="I9" s="16">
        <f t="shared" si="0"/>
        <v>0</v>
      </c>
      <c r="J9" s="5">
        <v>0.2</v>
      </c>
      <c r="K9" s="16">
        <f t="shared" si="1"/>
        <v>0</v>
      </c>
      <c r="L9" s="16">
        <f t="shared" si="2"/>
        <v>0</v>
      </c>
    </row>
    <row r="10" spans="1:16" s="17" customFormat="1" ht="27" customHeight="1" x14ac:dyDescent="0.2">
      <c r="A10" s="2" t="s">
        <v>10</v>
      </c>
      <c r="B10" s="22" t="s">
        <v>18</v>
      </c>
      <c r="C10" s="24" t="s">
        <v>27</v>
      </c>
      <c r="D10" s="25">
        <v>310260</v>
      </c>
      <c r="E10" s="31" t="s">
        <v>24</v>
      </c>
      <c r="F10" s="2" t="s">
        <v>6</v>
      </c>
      <c r="G10" s="23"/>
      <c r="H10" s="3">
        <v>236</v>
      </c>
      <c r="I10" s="16">
        <f t="shared" si="0"/>
        <v>0</v>
      </c>
      <c r="J10" s="5">
        <v>0.2</v>
      </c>
      <c r="K10" s="16">
        <f t="shared" si="1"/>
        <v>0</v>
      </c>
      <c r="L10" s="16">
        <f t="shared" si="2"/>
        <v>0</v>
      </c>
    </row>
    <row r="11" spans="1:16" ht="27" customHeight="1" x14ac:dyDescent="0.25">
      <c r="A11" s="41" t="s">
        <v>31</v>
      </c>
      <c r="B11" s="42"/>
      <c r="C11" s="42"/>
      <c r="D11" s="42"/>
      <c r="E11" s="42"/>
      <c r="F11" s="42"/>
      <c r="G11" s="42"/>
      <c r="H11" s="42"/>
      <c r="I11" s="42"/>
      <c r="J11" s="42"/>
      <c r="K11" s="43"/>
      <c r="L11" s="35">
        <f>SUM(I7:I10)</f>
        <v>0</v>
      </c>
    </row>
    <row r="12" spans="1:16" ht="27" customHeight="1" x14ac:dyDescent="0.25">
      <c r="A12" s="41" t="s">
        <v>14</v>
      </c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35">
        <f>SUM(K7:K10)</f>
        <v>0</v>
      </c>
    </row>
    <row r="13" spans="1:16" ht="27" customHeight="1" x14ac:dyDescent="0.25">
      <c r="A13" s="41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3"/>
      <c r="L13" s="35">
        <f>SUM(L7:L10)</f>
        <v>0</v>
      </c>
    </row>
    <row r="14" spans="1:16" x14ac:dyDescent="0.25">
      <c r="A14" s="8"/>
      <c r="B14" s="7"/>
      <c r="C14" s="7"/>
      <c r="D14" s="7"/>
      <c r="E14" s="7"/>
      <c r="F14" s="7"/>
      <c r="G14" s="19"/>
      <c r="H14" s="12"/>
      <c r="I14" s="12"/>
      <c r="J14" s="9"/>
      <c r="K14" s="10"/>
      <c r="L14" s="11"/>
    </row>
    <row r="15" spans="1:16" x14ac:dyDescent="0.25">
      <c r="A15" s="13"/>
      <c r="B15" s="14"/>
      <c r="C15" s="14"/>
      <c r="D15" s="14"/>
      <c r="E15" s="14"/>
      <c r="F15" s="14"/>
      <c r="G15" s="15"/>
      <c r="H15" s="18"/>
      <c r="I15" s="18"/>
      <c r="J15" s="14"/>
      <c r="K15" s="14"/>
      <c r="L15" s="15"/>
    </row>
  </sheetData>
  <mergeCells count="7">
    <mergeCell ref="A12:K12"/>
    <mergeCell ref="A13:K13"/>
    <mergeCell ref="A2:L2"/>
    <mergeCell ref="A4:C4"/>
    <mergeCell ref="A3:L3"/>
    <mergeCell ref="B6:L6"/>
    <mergeCell ref="A11:K11"/>
  </mergeCells>
  <phoneticPr fontId="16" type="noConversion"/>
  <pageMargins left="0.45" right="0.4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Yunicom 69-4-22</vt:lpstr>
      <vt:lpstr>'Yunicom 69-4-22'!Print_Area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Jelena Ristic</cp:lastModifiedBy>
  <cp:lastPrinted>2022-06-16T11:55:50Z</cp:lastPrinted>
  <dcterms:created xsi:type="dcterms:W3CDTF">2019-04-12T10:53:43Z</dcterms:created>
  <dcterms:modified xsi:type="dcterms:W3CDTF">2022-08-23T13:45:18Z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