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lena.ristic\Desktop\4. TESTOVI 2022\OKVIRNI SPORAZUMI\Prilozi 1 Ugovora -  za objavu jn Testovi\"/>
    </mc:Choice>
  </mc:AlternateContent>
  <bookViews>
    <workbookView xWindow="0" yWindow="0" windowWidth="28800" windowHeight="11175"/>
  </bookViews>
  <sheets>
    <sheet name="Маклер 69-1-22" sheetId="1" r:id="rId1"/>
  </sheets>
  <definedNames>
    <definedName name="_xlnm.Print_Area" localSheetId="0">'Маклер 69-1-22'!$A$3:$L$13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K8" i="1" s="1"/>
  <c r="I9" i="1"/>
  <c r="K9" i="1" s="1"/>
  <c r="L9" i="1" s="1"/>
  <c r="I10" i="1"/>
  <c r="K10" i="1" s="1"/>
  <c r="I7" i="1"/>
  <c r="K7" i="1" l="1"/>
  <c r="L12" i="1" s="1"/>
  <c r="L11" i="1"/>
  <c r="L10" i="1"/>
  <c r="L8" i="1"/>
  <c r="L7" i="1"/>
  <c r="L13" i="1" l="1"/>
</calcChain>
</file>

<file path=xl/sharedStrings.xml><?xml version="1.0" encoding="utf-8"?>
<sst xmlns="http://schemas.openxmlformats.org/spreadsheetml/2006/main" count="43" uniqueCount="37">
  <si>
    <t>Назив партије/ставке</t>
  </si>
  <si>
    <t>Tестови Bio Rad: ELISA HCV Ag/At или одговарајући</t>
  </si>
  <si>
    <t>Тестови Bio Rad: ELISA anti-ТP (sifilis) или одговарајући</t>
  </si>
  <si>
    <t>Тестови Bio Rad: ELISA HBsAg или одговарајући</t>
  </si>
  <si>
    <t xml:space="preserve">Тестови зa  имуносеролошко тестирање маркера трансфузијом преносивих инфекција код давалаца крви  методом ELISA za апарат EVOLIS  Bio Rad са одговарајућимпотрошним материјалом </t>
  </si>
  <si>
    <t>Jединична цена</t>
  </si>
  <si>
    <t>Заштићени назив</t>
  </si>
  <si>
    <t>Произвођач</t>
  </si>
  <si>
    <t>Јединица мере</t>
  </si>
  <si>
    <t>комад</t>
  </si>
  <si>
    <t>ставка 1</t>
  </si>
  <si>
    <t>ставка 2</t>
  </si>
  <si>
    <t>ставка 3</t>
  </si>
  <si>
    <t>ставка 4</t>
  </si>
  <si>
    <t>Редни бр. партије/
ставке</t>
  </si>
  <si>
    <t>Каталошки број</t>
  </si>
  <si>
    <t>Тестови Bio Rad: ELISA HIV Ag/Ab   или одговарајући</t>
  </si>
  <si>
    <t>Укупна цена без ПДВ</t>
  </si>
  <si>
    <t xml:space="preserve"> Стопа ПДВ</t>
  </si>
  <si>
    <t>Износ ПДВ</t>
  </si>
  <si>
    <t>Укупна цена са ПДВ</t>
  </si>
  <si>
    <t>Monolisa HCV Ag-Ab ULTRA V2</t>
  </si>
  <si>
    <t>72561/72562</t>
  </si>
  <si>
    <t>BIORAD</t>
  </si>
  <si>
    <t>Syphilis Total Ab</t>
  </si>
  <si>
    <t>72530/72531</t>
  </si>
  <si>
    <t>Monolisa HbSAg ULTRA</t>
  </si>
  <si>
    <t>72346/72348</t>
  </si>
  <si>
    <t>Genscreen ULTRA HIV Ag-Ab</t>
  </si>
  <si>
    <t>72386/72388</t>
  </si>
  <si>
    <t>Јавна набавка - Тестови за имуносеролошко тестирање маркера трансфузијом преносивих инфекција код давалаца крви, бр. 404-1-110/22-14</t>
  </si>
  <si>
    <t>Назив добављача: MAKLER d.o.o.</t>
  </si>
  <si>
    <t xml:space="preserve">Количина       </t>
  </si>
  <si>
    <t>ИЗНОС ПДВ</t>
  </si>
  <si>
    <t>ПРИЛОГ 1  УГОВОРА - Спецификација материјала са ценама</t>
  </si>
  <si>
    <t>УКУПНА ВРЕДНОСТ УГОВОРА БЕЗ ПДВ</t>
  </si>
  <si>
    <t>УКУПНА ВРЕДНОСТ  УГОВОРА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</si>
</sst>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9"/>
      <color indexed="10"/>
      <name val="Arial"/>
      <family val="2"/>
    </font>
    <font>
      <sz val="10"/>
      <color indexed="8"/>
      <name val="Helvetica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 applyNumberFormat="0" applyFill="0" applyBorder="0" applyProtection="0">
      <alignment vertical="top" wrapText="1"/>
    </xf>
  </cellStyleXfs>
  <cellXfs count="34">
    <xf numFmtId="0" fontId="0" fillId="0" borderId="0" xfId="0"/>
    <xf numFmtId="0" fontId="5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13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16" fillId="3" borderId="1" xfId="2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4" fillId="0" borderId="6" xfId="0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horizontal="right" vertical="center" wrapText="1"/>
    </xf>
    <xf numFmtId="0" fontId="17" fillId="2" borderId="3" xfId="1" applyFont="1" applyFill="1" applyBorder="1" applyAlignment="1">
      <alignment horizontal="right" vertical="center" wrapText="1"/>
    </xf>
    <xf numFmtId="0" fontId="17" fillId="2" borderId="4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10" xfId="2"/>
    <cellStyle name="Normal 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3"/>
  <sheetViews>
    <sheetView tabSelected="1" zoomScaleNormal="100" workbookViewId="0">
      <selection activeCell="C1" sqref="C1:C1048576"/>
    </sheetView>
  </sheetViews>
  <sheetFormatPr defaultRowHeight="15" x14ac:dyDescent="0.25"/>
  <cols>
    <col min="1" max="1" width="12.28515625" customWidth="1"/>
    <col min="2" max="2" width="52.140625" customWidth="1"/>
    <col min="3" max="3" width="22.42578125" customWidth="1"/>
    <col min="4" max="4" width="20.7109375" customWidth="1"/>
    <col min="5" max="5" width="16.85546875" customWidth="1"/>
    <col min="6" max="6" width="10" bestFit="1" customWidth="1"/>
    <col min="7" max="7" width="10.140625" style="13" bestFit="1" customWidth="1"/>
    <col min="8" max="8" width="11.140625" style="8" bestFit="1" customWidth="1"/>
    <col min="9" max="9" width="18" style="8" customWidth="1"/>
    <col min="10" max="10" width="11.7109375" style="6" customWidth="1"/>
    <col min="11" max="11" width="13.85546875" style="8" customWidth="1"/>
    <col min="12" max="12" width="16.85546875" style="8" customWidth="1"/>
    <col min="13" max="13" width="55.140625" customWidth="1"/>
  </cols>
  <sheetData>
    <row r="2" spans="1:16" x14ac:dyDescent="0.25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6" s="1" customFormat="1" ht="26.25" customHeight="1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1"/>
      <c r="N3" s="11"/>
      <c r="O3" s="11"/>
      <c r="P3" s="11"/>
    </row>
    <row r="4" spans="1:16" s="1" customFormat="1" ht="22.5" customHeight="1" x14ac:dyDescent="0.25">
      <c r="A4" s="26" t="s">
        <v>31</v>
      </c>
      <c r="B4" s="26"/>
      <c r="C4" s="26"/>
      <c r="D4" s="17"/>
      <c r="E4" s="17"/>
      <c r="F4" s="17"/>
      <c r="G4" s="17"/>
      <c r="H4" s="17"/>
      <c r="I4" s="17"/>
      <c r="J4" s="17"/>
      <c r="K4" s="17"/>
      <c r="L4" s="17"/>
      <c r="M4" s="11"/>
      <c r="N4" s="11"/>
      <c r="O4" s="11"/>
      <c r="P4" s="11"/>
    </row>
    <row r="5" spans="1:16" s="1" customFormat="1" ht="45.75" customHeight="1" x14ac:dyDescent="0.25">
      <c r="A5" s="12" t="s">
        <v>14</v>
      </c>
      <c r="B5" s="12" t="s">
        <v>0</v>
      </c>
      <c r="C5" s="12" t="s">
        <v>6</v>
      </c>
      <c r="D5" s="20" t="s">
        <v>15</v>
      </c>
      <c r="E5" s="12" t="s">
        <v>7</v>
      </c>
      <c r="F5" s="12" t="s">
        <v>8</v>
      </c>
      <c r="G5" s="21" t="s">
        <v>32</v>
      </c>
      <c r="H5" s="22" t="s">
        <v>5</v>
      </c>
      <c r="I5" s="22" t="s">
        <v>17</v>
      </c>
      <c r="J5" s="23" t="s">
        <v>18</v>
      </c>
      <c r="K5" s="24" t="s">
        <v>19</v>
      </c>
      <c r="L5" s="24" t="s">
        <v>20</v>
      </c>
      <c r="M5" s="11"/>
      <c r="N5" s="11"/>
      <c r="O5" s="11"/>
      <c r="P5" s="11"/>
    </row>
    <row r="6" spans="1:16" ht="39" customHeight="1" x14ac:dyDescent="0.25">
      <c r="A6" s="12">
        <v>1</v>
      </c>
      <c r="B6" s="31" t="s">
        <v>4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6" s="10" customFormat="1" ht="27" customHeight="1" x14ac:dyDescent="0.2">
      <c r="A7" s="2" t="s">
        <v>10</v>
      </c>
      <c r="B7" s="3" t="s">
        <v>1</v>
      </c>
      <c r="C7" s="3" t="s">
        <v>21</v>
      </c>
      <c r="D7" s="2" t="s">
        <v>22</v>
      </c>
      <c r="E7" s="2" t="s">
        <v>23</v>
      </c>
      <c r="F7" s="2" t="s">
        <v>9</v>
      </c>
      <c r="G7" s="14"/>
      <c r="H7" s="18">
        <v>335</v>
      </c>
      <c r="I7" s="5">
        <f>G7*H7</f>
        <v>0</v>
      </c>
      <c r="J7" s="7">
        <v>0.2</v>
      </c>
      <c r="K7" s="9">
        <f>I7*J7</f>
        <v>0</v>
      </c>
      <c r="L7" s="9">
        <f>I7+K7</f>
        <v>0</v>
      </c>
    </row>
    <row r="8" spans="1:16" s="10" customFormat="1" ht="27" customHeight="1" x14ac:dyDescent="0.2">
      <c r="A8" s="2" t="s">
        <v>11</v>
      </c>
      <c r="B8" s="4" t="s">
        <v>2</v>
      </c>
      <c r="C8" s="4" t="s">
        <v>24</v>
      </c>
      <c r="D8" s="2" t="s">
        <v>25</v>
      </c>
      <c r="E8" s="2" t="s">
        <v>23</v>
      </c>
      <c r="F8" s="2" t="s">
        <v>9</v>
      </c>
      <c r="G8" s="14"/>
      <c r="H8" s="18">
        <v>100</v>
      </c>
      <c r="I8" s="5">
        <f t="shared" ref="I8:I10" si="0">G8*H8</f>
        <v>0</v>
      </c>
      <c r="J8" s="7">
        <v>0.2</v>
      </c>
      <c r="K8" s="9">
        <f t="shared" ref="K8:K10" si="1">I8*J8</f>
        <v>0</v>
      </c>
      <c r="L8" s="9">
        <f t="shared" ref="L8:L10" si="2">I8+K8</f>
        <v>0</v>
      </c>
    </row>
    <row r="9" spans="1:16" s="10" customFormat="1" ht="27" customHeight="1" x14ac:dyDescent="0.2">
      <c r="A9" s="2" t="s">
        <v>12</v>
      </c>
      <c r="B9" s="4" t="s">
        <v>3</v>
      </c>
      <c r="C9" s="4" t="s">
        <v>26</v>
      </c>
      <c r="D9" s="2" t="s">
        <v>27</v>
      </c>
      <c r="E9" s="2" t="s">
        <v>23</v>
      </c>
      <c r="F9" s="2" t="s">
        <v>9</v>
      </c>
      <c r="G9" s="14"/>
      <c r="H9" s="18">
        <v>105</v>
      </c>
      <c r="I9" s="5">
        <f t="shared" si="0"/>
        <v>0</v>
      </c>
      <c r="J9" s="7">
        <v>0.2</v>
      </c>
      <c r="K9" s="9">
        <f t="shared" si="1"/>
        <v>0</v>
      </c>
      <c r="L9" s="9">
        <f t="shared" si="2"/>
        <v>0</v>
      </c>
    </row>
    <row r="10" spans="1:16" s="10" customFormat="1" ht="27" customHeight="1" x14ac:dyDescent="0.2">
      <c r="A10" s="2" t="s">
        <v>13</v>
      </c>
      <c r="B10" s="4" t="s">
        <v>16</v>
      </c>
      <c r="C10" s="4" t="s">
        <v>28</v>
      </c>
      <c r="D10" s="2" t="s">
        <v>29</v>
      </c>
      <c r="E10" s="2" t="s">
        <v>23</v>
      </c>
      <c r="F10" s="2" t="s">
        <v>9</v>
      </c>
      <c r="G10" s="14"/>
      <c r="H10" s="18">
        <v>115</v>
      </c>
      <c r="I10" s="5">
        <f t="shared" si="0"/>
        <v>0</v>
      </c>
      <c r="J10" s="7">
        <v>0.2</v>
      </c>
      <c r="K10" s="9">
        <f t="shared" si="1"/>
        <v>0</v>
      </c>
      <c r="L10" s="9">
        <f t="shared" si="2"/>
        <v>0</v>
      </c>
    </row>
    <row r="11" spans="1:16" s="10" customFormat="1" ht="30" customHeight="1" x14ac:dyDescent="0.2">
      <c r="A11" s="27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19">
        <f>SUM(I7:I10)</f>
        <v>0</v>
      </c>
    </row>
    <row r="12" spans="1:16" s="10" customFormat="1" ht="30" customHeight="1" x14ac:dyDescent="0.2">
      <c r="A12" s="27" t="s">
        <v>33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19">
        <f>SUM(K7:K10)</f>
        <v>0</v>
      </c>
      <c r="M12" s="16"/>
      <c r="N12" s="15"/>
    </row>
    <row r="13" spans="1:16" ht="30" customHeight="1" x14ac:dyDescent="0.25">
      <c r="A13" s="27" t="s">
        <v>36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19">
        <f>SUM(L7:L10)</f>
        <v>0</v>
      </c>
    </row>
  </sheetData>
  <mergeCells count="7">
    <mergeCell ref="A2:L2"/>
    <mergeCell ref="A4:C4"/>
    <mergeCell ref="A11:K11"/>
    <mergeCell ref="A12:K12"/>
    <mergeCell ref="A13:K13"/>
    <mergeCell ref="A3:L3"/>
    <mergeCell ref="B6:L6"/>
  </mergeCells>
  <phoneticPr fontId="10" type="noConversion"/>
  <pageMargins left="0.45" right="0.4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Маклер 69-1-22</vt:lpstr>
      <vt:lpstr>'Маклер 69-1-22'!Print_Area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Jelena Ristic</cp:lastModifiedBy>
  <cp:lastPrinted>2021-04-13T08:29:19Z</cp:lastPrinted>
  <dcterms:created xsi:type="dcterms:W3CDTF">2019-04-12T10:53:43Z</dcterms:created>
  <dcterms:modified xsi:type="dcterms:W3CDTF">2022-08-23T13:44:49Z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