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AppData\Local\Microsoft\Windows\INetCache\Content.Outlook\R0AM8G5B\"/>
    </mc:Choice>
  </mc:AlternateContent>
  <bookViews>
    <workbookView xWindow="0" yWindow="0" windowWidth="28800" windowHeight="11400"/>
  </bookViews>
  <sheets>
    <sheet name="Ažurirana raspodela-konačno" sheetId="7" r:id="rId1"/>
  </sheets>
  <definedNames>
    <definedName name="_xlnm._FilterDatabase" localSheetId="0" hidden="1">'Ažurirana raspodela-konačno'!$A$10:$WWP$10</definedName>
    <definedName name="_xlnm.Print_Titles" localSheetId="0">'Ažurirana raspodela-konačno'!$A:$A,'Ažurirana raspodela-konačno'!$1:$10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7" l="1"/>
  <c r="E37" i="7"/>
  <c r="Z37" i="7"/>
  <c r="Y37" i="7"/>
  <c r="W37" i="7"/>
  <c r="V37" i="7"/>
  <c r="U37" i="7"/>
  <c r="T37" i="7"/>
  <c r="R37" i="7"/>
  <c r="Q37" i="7"/>
  <c r="P37" i="7"/>
  <c r="O37" i="7"/>
  <c r="L37" i="7"/>
  <c r="K37" i="7"/>
  <c r="J37" i="7"/>
  <c r="H37" i="7"/>
  <c r="G37" i="7"/>
  <c r="C37" i="7"/>
  <c r="B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37" i="7" l="1"/>
</calcChain>
</file>

<file path=xl/sharedStrings.xml><?xml version="1.0" encoding="utf-8"?>
<sst xmlns="http://schemas.openxmlformats.org/spreadsheetml/2006/main" count="80" uniqueCount="49">
  <si>
    <t>БРОЈ ПАРТИЈЕ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</si>
  <si>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</si>
  <si>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</si>
  <si>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</si>
  <si>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</si>
  <si>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Глатирамер ацетат јачине 40 mg  - COPAXONE</t>
  </si>
  <si>
    <t>Глатирамер ацетат јачине 40 mg  - REMUREL</t>
  </si>
  <si>
    <t>Интерферон бета 1а јачине 44 mcg - REBIF</t>
  </si>
  <si>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</si>
  <si>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</si>
  <si>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</si>
  <si>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</si>
  <si>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</si>
  <si>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</si>
  <si>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</si>
  <si>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Ваљево</t>
  </si>
  <si>
    <t>Општа болница ''Свети Лука'' Смедерево</t>
  </si>
  <si>
    <t>Општа болница Пожаревац</t>
  </si>
  <si>
    <t>Општа болница Ћуприја</t>
  </si>
  <si>
    <t>Општа болница Параћин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</si>
  <si>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</si>
  <si>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</si>
  <si>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</si>
  <si>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</si>
  <si>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</si>
  <si>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</si>
  <si>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Општа болница Лесковац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</si>
  <si>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</si>
  <si>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</si>
  <si>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</si>
  <si>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Универзитетски клинички центар Крагујевац</t>
  </si>
  <si>
    <t>Универзитетски клинички центар Ниш</t>
  </si>
  <si>
    <t>Универзитетски клинички центар Србије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</si>
  <si>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404-1-110/22-26 (донација)</t>
  </si>
  <si>
    <t>УКУПНО:</t>
  </si>
  <si>
    <t>+1</t>
  </si>
  <si>
    <t>-5</t>
  </si>
  <si>
    <t>+3</t>
  </si>
  <si>
    <t>Универзитетски клинички центар Војводине</t>
  </si>
  <si>
    <t>-3</t>
  </si>
  <si>
    <t>Укупна количина о трошку добављача за период до истека важења уговора - 15.02.2023.</t>
  </si>
  <si>
    <t>+10</t>
  </si>
  <si>
    <t>-1</t>
  </si>
  <si>
    <t>Датум: 09.01.2023. године</t>
  </si>
  <si>
    <t>Ажурирана расподела лекова по здравственим установама за период до 15.02.2023. године - донација (94. седница Комисије)</t>
  </si>
  <si>
    <t xml:space="preserve">Број пацијената који се лече о трошку добављача до 94. седнице Комисије </t>
  </si>
  <si>
    <t>Укупна количина о трошку добављача за период до истека важења уговора по претходној расподели (Измењеној ажурираној)</t>
  </si>
  <si>
    <t xml:space="preserve">Одобрен/прера-сподељен број пацијената на 94. седници  Комисије </t>
  </si>
  <si>
    <t>Укупан број пацијената након 94. седнице Комисије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</si>
</sst>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theme="1" tint="0.249977111117893"/>
      <name val="Arial"/>
      <family val="2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3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3" fontId="7" fillId="0" borderId="2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4" fillId="3" borderId="25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4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9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 wrapText="1"/>
    </xf>
    <xf numFmtId="3" fontId="4" fillId="3" borderId="28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4" fillId="3" borderId="28" xfId="0" applyNumberFormat="1" applyFont="1" applyFill="1" applyBorder="1" applyAlignment="1">
      <alignment horizontal="center" vertical="center"/>
    </xf>
    <xf numFmtId="3" fontId="7" fillId="3" borderId="2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zoomScale="85" zoomScaleNormal="85" zoomScaleSheetLayoutView="55" workbookViewId="0">
      <selection activeCell="V10" sqref="V10:Z10"/>
    </sheetView>
  </sheetViews>
  <sheetFormatPr defaultRowHeight="15" x14ac:dyDescent="0.25"/>
  <cols>
    <col min="1" max="1" width="29.42578125" style="11" customWidth="1"/>
    <col min="2" max="2" width="18.5703125" style="8" customWidth="1"/>
    <col min="3" max="3" width="17.85546875" style="8" customWidth="1"/>
    <col min="4" max="4" width="17.140625" style="8" customWidth="1"/>
    <col min="5" max="5" width="17.42578125" style="8" customWidth="1"/>
    <col min="6" max="6" width="18.5703125" style="8" customWidth="1"/>
    <col min="7" max="8" width="19.28515625" style="8" customWidth="1"/>
    <col min="9" max="9" width="18.5703125" style="8" customWidth="1"/>
    <col min="10" max="10" width="19.28515625" style="8" customWidth="1"/>
    <col min="11" max="11" width="18" style="8" customWidth="1"/>
    <col min="12" max="14" width="18.28515625" style="8" customWidth="1"/>
    <col min="15" max="15" width="18.28515625" style="12" customWidth="1"/>
    <col min="16" max="16" width="17.85546875" style="8" customWidth="1"/>
    <col min="17" max="20" width="18.42578125" style="8" customWidth="1"/>
    <col min="21" max="21" width="16.42578125" style="8" customWidth="1"/>
    <col min="22" max="25" width="18" style="8" customWidth="1"/>
    <col min="26" max="26" width="19.140625" style="8" customWidth="1"/>
    <col min="27" max="265" width="9.140625" style="8"/>
    <col min="266" max="266" width="29.42578125" style="8" customWidth="1"/>
    <col min="267" max="267" width="15.42578125" style="8" customWidth="1"/>
    <col min="268" max="268" width="17" style="8" customWidth="1"/>
    <col min="269" max="269" width="15.28515625" style="8" customWidth="1"/>
    <col min="270" max="270" width="15.85546875" style="8" customWidth="1"/>
    <col min="271" max="271" width="17.7109375" style="8" customWidth="1"/>
    <col min="272" max="272" width="15.85546875" style="8" customWidth="1"/>
    <col min="273" max="273" width="15.28515625" style="8" customWidth="1"/>
    <col min="274" max="274" width="17" style="8" customWidth="1"/>
    <col min="275" max="276" width="15.28515625" style="8" customWidth="1"/>
    <col min="277" max="277" width="17" style="8" customWidth="1"/>
    <col min="278" max="278" width="15.28515625" style="8" customWidth="1"/>
    <col min="279" max="279" width="26.140625" style="8" customWidth="1"/>
    <col min="280" max="521" width="9.140625" style="8"/>
    <col min="522" max="522" width="29.42578125" style="8" customWidth="1"/>
    <col min="523" max="523" width="15.42578125" style="8" customWidth="1"/>
    <col min="524" max="524" width="17" style="8" customWidth="1"/>
    <col min="525" max="525" width="15.28515625" style="8" customWidth="1"/>
    <col min="526" max="526" width="15.85546875" style="8" customWidth="1"/>
    <col min="527" max="527" width="17.7109375" style="8" customWidth="1"/>
    <col min="528" max="528" width="15.85546875" style="8" customWidth="1"/>
    <col min="529" max="529" width="15.28515625" style="8" customWidth="1"/>
    <col min="530" max="530" width="17" style="8" customWidth="1"/>
    <col min="531" max="532" width="15.28515625" style="8" customWidth="1"/>
    <col min="533" max="533" width="17" style="8" customWidth="1"/>
    <col min="534" max="534" width="15.28515625" style="8" customWidth="1"/>
    <col min="535" max="535" width="26.140625" style="8" customWidth="1"/>
    <col min="536" max="777" width="9.140625" style="8"/>
    <col min="778" max="778" width="29.42578125" style="8" customWidth="1"/>
    <col min="779" max="779" width="15.42578125" style="8" customWidth="1"/>
    <col min="780" max="780" width="17" style="8" customWidth="1"/>
    <col min="781" max="781" width="15.28515625" style="8" customWidth="1"/>
    <col min="782" max="782" width="15.85546875" style="8" customWidth="1"/>
    <col min="783" max="783" width="17.7109375" style="8" customWidth="1"/>
    <col min="784" max="784" width="15.85546875" style="8" customWidth="1"/>
    <col min="785" max="785" width="15.28515625" style="8" customWidth="1"/>
    <col min="786" max="786" width="17" style="8" customWidth="1"/>
    <col min="787" max="788" width="15.28515625" style="8" customWidth="1"/>
    <col min="789" max="789" width="17" style="8" customWidth="1"/>
    <col min="790" max="790" width="15.28515625" style="8" customWidth="1"/>
    <col min="791" max="791" width="26.140625" style="8" customWidth="1"/>
    <col min="792" max="1033" width="9.140625" style="8"/>
    <col min="1034" max="1034" width="29.42578125" style="8" customWidth="1"/>
    <col min="1035" max="1035" width="15.42578125" style="8" customWidth="1"/>
    <col min="1036" max="1036" width="17" style="8" customWidth="1"/>
    <col min="1037" max="1037" width="15.28515625" style="8" customWidth="1"/>
    <col min="1038" max="1038" width="15.85546875" style="8" customWidth="1"/>
    <col min="1039" max="1039" width="17.7109375" style="8" customWidth="1"/>
    <col min="1040" max="1040" width="15.85546875" style="8" customWidth="1"/>
    <col min="1041" max="1041" width="15.28515625" style="8" customWidth="1"/>
    <col min="1042" max="1042" width="17" style="8" customWidth="1"/>
    <col min="1043" max="1044" width="15.28515625" style="8" customWidth="1"/>
    <col min="1045" max="1045" width="17" style="8" customWidth="1"/>
    <col min="1046" max="1046" width="15.28515625" style="8" customWidth="1"/>
    <col min="1047" max="1047" width="26.140625" style="8" customWidth="1"/>
    <col min="1048" max="1289" width="9.140625" style="8"/>
    <col min="1290" max="1290" width="29.42578125" style="8" customWidth="1"/>
    <col min="1291" max="1291" width="15.42578125" style="8" customWidth="1"/>
    <col min="1292" max="1292" width="17" style="8" customWidth="1"/>
    <col min="1293" max="1293" width="15.28515625" style="8" customWidth="1"/>
    <col min="1294" max="1294" width="15.85546875" style="8" customWidth="1"/>
    <col min="1295" max="1295" width="17.7109375" style="8" customWidth="1"/>
    <col min="1296" max="1296" width="15.85546875" style="8" customWidth="1"/>
    <col min="1297" max="1297" width="15.28515625" style="8" customWidth="1"/>
    <col min="1298" max="1298" width="17" style="8" customWidth="1"/>
    <col min="1299" max="1300" width="15.28515625" style="8" customWidth="1"/>
    <col min="1301" max="1301" width="17" style="8" customWidth="1"/>
    <col min="1302" max="1302" width="15.28515625" style="8" customWidth="1"/>
    <col min="1303" max="1303" width="26.140625" style="8" customWidth="1"/>
    <col min="1304" max="1545" width="9.140625" style="8"/>
    <col min="1546" max="1546" width="29.42578125" style="8" customWidth="1"/>
    <col min="1547" max="1547" width="15.42578125" style="8" customWidth="1"/>
    <col min="1548" max="1548" width="17" style="8" customWidth="1"/>
    <col min="1549" max="1549" width="15.28515625" style="8" customWidth="1"/>
    <col min="1550" max="1550" width="15.85546875" style="8" customWidth="1"/>
    <col min="1551" max="1551" width="17.7109375" style="8" customWidth="1"/>
    <col min="1552" max="1552" width="15.85546875" style="8" customWidth="1"/>
    <col min="1553" max="1553" width="15.28515625" style="8" customWidth="1"/>
    <col min="1554" max="1554" width="17" style="8" customWidth="1"/>
    <col min="1555" max="1556" width="15.28515625" style="8" customWidth="1"/>
    <col min="1557" max="1557" width="17" style="8" customWidth="1"/>
    <col min="1558" max="1558" width="15.28515625" style="8" customWidth="1"/>
    <col min="1559" max="1559" width="26.140625" style="8" customWidth="1"/>
    <col min="1560" max="1801" width="9.140625" style="8"/>
    <col min="1802" max="1802" width="29.42578125" style="8" customWidth="1"/>
    <col min="1803" max="1803" width="15.42578125" style="8" customWidth="1"/>
    <col min="1804" max="1804" width="17" style="8" customWidth="1"/>
    <col min="1805" max="1805" width="15.28515625" style="8" customWidth="1"/>
    <col min="1806" max="1806" width="15.85546875" style="8" customWidth="1"/>
    <col min="1807" max="1807" width="17.7109375" style="8" customWidth="1"/>
    <col min="1808" max="1808" width="15.85546875" style="8" customWidth="1"/>
    <col min="1809" max="1809" width="15.28515625" style="8" customWidth="1"/>
    <col min="1810" max="1810" width="17" style="8" customWidth="1"/>
    <col min="1811" max="1812" width="15.28515625" style="8" customWidth="1"/>
    <col min="1813" max="1813" width="17" style="8" customWidth="1"/>
    <col min="1814" max="1814" width="15.28515625" style="8" customWidth="1"/>
    <col min="1815" max="1815" width="26.140625" style="8" customWidth="1"/>
    <col min="1816" max="2057" width="9.140625" style="8"/>
    <col min="2058" max="2058" width="29.42578125" style="8" customWidth="1"/>
    <col min="2059" max="2059" width="15.42578125" style="8" customWidth="1"/>
    <col min="2060" max="2060" width="17" style="8" customWidth="1"/>
    <col min="2061" max="2061" width="15.28515625" style="8" customWidth="1"/>
    <col min="2062" max="2062" width="15.85546875" style="8" customWidth="1"/>
    <col min="2063" max="2063" width="17.7109375" style="8" customWidth="1"/>
    <col min="2064" max="2064" width="15.85546875" style="8" customWidth="1"/>
    <col min="2065" max="2065" width="15.28515625" style="8" customWidth="1"/>
    <col min="2066" max="2066" width="17" style="8" customWidth="1"/>
    <col min="2067" max="2068" width="15.28515625" style="8" customWidth="1"/>
    <col min="2069" max="2069" width="17" style="8" customWidth="1"/>
    <col min="2070" max="2070" width="15.28515625" style="8" customWidth="1"/>
    <col min="2071" max="2071" width="26.140625" style="8" customWidth="1"/>
    <col min="2072" max="2313" width="9.140625" style="8"/>
    <col min="2314" max="2314" width="29.42578125" style="8" customWidth="1"/>
    <col min="2315" max="2315" width="15.42578125" style="8" customWidth="1"/>
    <col min="2316" max="2316" width="17" style="8" customWidth="1"/>
    <col min="2317" max="2317" width="15.28515625" style="8" customWidth="1"/>
    <col min="2318" max="2318" width="15.85546875" style="8" customWidth="1"/>
    <col min="2319" max="2319" width="17.7109375" style="8" customWidth="1"/>
    <col min="2320" max="2320" width="15.85546875" style="8" customWidth="1"/>
    <col min="2321" max="2321" width="15.28515625" style="8" customWidth="1"/>
    <col min="2322" max="2322" width="17" style="8" customWidth="1"/>
    <col min="2323" max="2324" width="15.28515625" style="8" customWidth="1"/>
    <col min="2325" max="2325" width="17" style="8" customWidth="1"/>
    <col min="2326" max="2326" width="15.28515625" style="8" customWidth="1"/>
    <col min="2327" max="2327" width="26.140625" style="8" customWidth="1"/>
    <col min="2328" max="2569" width="9.140625" style="8"/>
    <col min="2570" max="2570" width="29.42578125" style="8" customWidth="1"/>
    <col min="2571" max="2571" width="15.42578125" style="8" customWidth="1"/>
    <col min="2572" max="2572" width="17" style="8" customWidth="1"/>
    <col min="2573" max="2573" width="15.28515625" style="8" customWidth="1"/>
    <col min="2574" max="2574" width="15.85546875" style="8" customWidth="1"/>
    <col min="2575" max="2575" width="17.7109375" style="8" customWidth="1"/>
    <col min="2576" max="2576" width="15.85546875" style="8" customWidth="1"/>
    <col min="2577" max="2577" width="15.28515625" style="8" customWidth="1"/>
    <col min="2578" max="2578" width="17" style="8" customWidth="1"/>
    <col min="2579" max="2580" width="15.28515625" style="8" customWidth="1"/>
    <col min="2581" max="2581" width="17" style="8" customWidth="1"/>
    <col min="2582" max="2582" width="15.28515625" style="8" customWidth="1"/>
    <col min="2583" max="2583" width="26.140625" style="8" customWidth="1"/>
    <col min="2584" max="2825" width="9.140625" style="8"/>
    <col min="2826" max="2826" width="29.42578125" style="8" customWidth="1"/>
    <col min="2827" max="2827" width="15.42578125" style="8" customWidth="1"/>
    <col min="2828" max="2828" width="17" style="8" customWidth="1"/>
    <col min="2829" max="2829" width="15.28515625" style="8" customWidth="1"/>
    <col min="2830" max="2830" width="15.85546875" style="8" customWidth="1"/>
    <col min="2831" max="2831" width="17.7109375" style="8" customWidth="1"/>
    <col min="2832" max="2832" width="15.85546875" style="8" customWidth="1"/>
    <col min="2833" max="2833" width="15.28515625" style="8" customWidth="1"/>
    <col min="2834" max="2834" width="17" style="8" customWidth="1"/>
    <col min="2835" max="2836" width="15.28515625" style="8" customWidth="1"/>
    <col min="2837" max="2837" width="17" style="8" customWidth="1"/>
    <col min="2838" max="2838" width="15.28515625" style="8" customWidth="1"/>
    <col min="2839" max="2839" width="26.140625" style="8" customWidth="1"/>
    <col min="2840" max="3081" width="9.140625" style="8"/>
    <col min="3082" max="3082" width="29.42578125" style="8" customWidth="1"/>
    <col min="3083" max="3083" width="15.42578125" style="8" customWidth="1"/>
    <col min="3084" max="3084" width="17" style="8" customWidth="1"/>
    <col min="3085" max="3085" width="15.28515625" style="8" customWidth="1"/>
    <col min="3086" max="3086" width="15.85546875" style="8" customWidth="1"/>
    <col min="3087" max="3087" width="17.7109375" style="8" customWidth="1"/>
    <col min="3088" max="3088" width="15.85546875" style="8" customWidth="1"/>
    <col min="3089" max="3089" width="15.28515625" style="8" customWidth="1"/>
    <col min="3090" max="3090" width="17" style="8" customWidth="1"/>
    <col min="3091" max="3092" width="15.28515625" style="8" customWidth="1"/>
    <col min="3093" max="3093" width="17" style="8" customWidth="1"/>
    <col min="3094" max="3094" width="15.28515625" style="8" customWidth="1"/>
    <col min="3095" max="3095" width="26.140625" style="8" customWidth="1"/>
    <col min="3096" max="3337" width="9.140625" style="8"/>
    <col min="3338" max="3338" width="29.42578125" style="8" customWidth="1"/>
    <col min="3339" max="3339" width="15.42578125" style="8" customWidth="1"/>
    <col min="3340" max="3340" width="17" style="8" customWidth="1"/>
    <col min="3341" max="3341" width="15.28515625" style="8" customWidth="1"/>
    <col min="3342" max="3342" width="15.85546875" style="8" customWidth="1"/>
    <col min="3343" max="3343" width="17.7109375" style="8" customWidth="1"/>
    <col min="3344" max="3344" width="15.85546875" style="8" customWidth="1"/>
    <col min="3345" max="3345" width="15.28515625" style="8" customWidth="1"/>
    <col min="3346" max="3346" width="17" style="8" customWidth="1"/>
    <col min="3347" max="3348" width="15.28515625" style="8" customWidth="1"/>
    <col min="3349" max="3349" width="17" style="8" customWidth="1"/>
    <col min="3350" max="3350" width="15.28515625" style="8" customWidth="1"/>
    <col min="3351" max="3351" width="26.140625" style="8" customWidth="1"/>
    <col min="3352" max="3593" width="9.140625" style="8"/>
    <col min="3594" max="3594" width="29.42578125" style="8" customWidth="1"/>
    <col min="3595" max="3595" width="15.42578125" style="8" customWidth="1"/>
    <col min="3596" max="3596" width="17" style="8" customWidth="1"/>
    <col min="3597" max="3597" width="15.28515625" style="8" customWidth="1"/>
    <col min="3598" max="3598" width="15.85546875" style="8" customWidth="1"/>
    <col min="3599" max="3599" width="17.7109375" style="8" customWidth="1"/>
    <col min="3600" max="3600" width="15.85546875" style="8" customWidth="1"/>
    <col min="3601" max="3601" width="15.28515625" style="8" customWidth="1"/>
    <col min="3602" max="3602" width="17" style="8" customWidth="1"/>
    <col min="3603" max="3604" width="15.28515625" style="8" customWidth="1"/>
    <col min="3605" max="3605" width="17" style="8" customWidth="1"/>
    <col min="3606" max="3606" width="15.28515625" style="8" customWidth="1"/>
    <col min="3607" max="3607" width="26.140625" style="8" customWidth="1"/>
    <col min="3608" max="3849" width="9.140625" style="8"/>
    <col min="3850" max="3850" width="29.42578125" style="8" customWidth="1"/>
    <col min="3851" max="3851" width="15.42578125" style="8" customWidth="1"/>
    <col min="3852" max="3852" width="17" style="8" customWidth="1"/>
    <col min="3853" max="3853" width="15.28515625" style="8" customWidth="1"/>
    <col min="3854" max="3854" width="15.85546875" style="8" customWidth="1"/>
    <col min="3855" max="3855" width="17.7109375" style="8" customWidth="1"/>
    <col min="3856" max="3856" width="15.85546875" style="8" customWidth="1"/>
    <col min="3857" max="3857" width="15.28515625" style="8" customWidth="1"/>
    <col min="3858" max="3858" width="17" style="8" customWidth="1"/>
    <col min="3859" max="3860" width="15.28515625" style="8" customWidth="1"/>
    <col min="3861" max="3861" width="17" style="8" customWidth="1"/>
    <col min="3862" max="3862" width="15.28515625" style="8" customWidth="1"/>
    <col min="3863" max="3863" width="26.140625" style="8" customWidth="1"/>
    <col min="3864" max="4105" width="9.140625" style="8"/>
    <col min="4106" max="4106" width="29.42578125" style="8" customWidth="1"/>
    <col min="4107" max="4107" width="15.42578125" style="8" customWidth="1"/>
    <col min="4108" max="4108" width="17" style="8" customWidth="1"/>
    <col min="4109" max="4109" width="15.28515625" style="8" customWidth="1"/>
    <col min="4110" max="4110" width="15.85546875" style="8" customWidth="1"/>
    <col min="4111" max="4111" width="17.7109375" style="8" customWidth="1"/>
    <col min="4112" max="4112" width="15.85546875" style="8" customWidth="1"/>
    <col min="4113" max="4113" width="15.28515625" style="8" customWidth="1"/>
    <col min="4114" max="4114" width="17" style="8" customWidth="1"/>
    <col min="4115" max="4116" width="15.28515625" style="8" customWidth="1"/>
    <col min="4117" max="4117" width="17" style="8" customWidth="1"/>
    <col min="4118" max="4118" width="15.28515625" style="8" customWidth="1"/>
    <col min="4119" max="4119" width="26.140625" style="8" customWidth="1"/>
    <col min="4120" max="4361" width="9.140625" style="8"/>
    <col min="4362" max="4362" width="29.42578125" style="8" customWidth="1"/>
    <col min="4363" max="4363" width="15.42578125" style="8" customWidth="1"/>
    <col min="4364" max="4364" width="17" style="8" customWidth="1"/>
    <col min="4365" max="4365" width="15.28515625" style="8" customWidth="1"/>
    <col min="4366" max="4366" width="15.85546875" style="8" customWidth="1"/>
    <col min="4367" max="4367" width="17.7109375" style="8" customWidth="1"/>
    <col min="4368" max="4368" width="15.85546875" style="8" customWidth="1"/>
    <col min="4369" max="4369" width="15.28515625" style="8" customWidth="1"/>
    <col min="4370" max="4370" width="17" style="8" customWidth="1"/>
    <col min="4371" max="4372" width="15.28515625" style="8" customWidth="1"/>
    <col min="4373" max="4373" width="17" style="8" customWidth="1"/>
    <col min="4374" max="4374" width="15.28515625" style="8" customWidth="1"/>
    <col min="4375" max="4375" width="26.140625" style="8" customWidth="1"/>
    <col min="4376" max="4617" width="9.140625" style="8"/>
    <col min="4618" max="4618" width="29.42578125" style="8" customWidth="1"/>
    <col min="4619" max="4619" width="15.42578125" style="8" customWidth="1"/>
    <col min="4620" max="4620" width="17" style="8" customWidth="1"/>
    <col min="4621" max="4621" width="15.28515625" style="8" customWidth="1"/>
    <col min="4622" max="4622" width="15.85546875" style="8" customWidth="1"/>
    <col min="4623" max="4623" width="17.7109375" style="8" customWidth="1"/>
    <col min="4624" max="4624" width="15.85546875" style="8" customWidth="1"/>
    <col min="4625" max="4625" width="15.28515625" style="8" customWidth="1"/>
    <col min="4626" max="4626" width="17" style="8" customWidth="1"/>
    <col min="4627" max="4628" width="15.28515625" style="8" customWidth="1"/>
    <col min="4629" max="4629" width="17" style="8" customWidth="1"/>
    <col min="4630" max="4630" width="15.28515625" style="8" customWidth="1"/>
    <col min="4631" max="4631" width="26.140625" style="8" customWidth="1"/>
    <col min="4632" max="4873" width="9.140625" style="8"/>
    <col min="4874" max="4874" width="29.42578125" style="8" customWidth="1"/>
    <col min="4875" max="4875" width="15.42578125" style="8" customWidth="1"/>
    <col min="4876" max="4876" width="17" style="8" customWidth="1"/>
    <col min="4877" max="4877" width="15.28515625" style="8" customWidth="1"/>
    <col min="4878" max="4878" width="15.85546875" style="8" customWidth="1"/>
    <col min="4879" max="4879" width="17.7109375" style="8" customWidth="1"/>
    <col min="4880" max="4880" width="15.85546875" style="8" customWidth="1"/>
    <col min="4881" max="4881" width="15.28515625" style="8" customWidth="1"/>
    <col min="4882" max="4882" width="17" style="8" customWidth="1"/>
    <col min="4883" max="4884" width="15.28515625" style="8" customWidth="1"/>
    <col min="4885" max="4885" width="17" style="8" customWidth="1"/>
    <col min="4886" max="4886" width="15.28515625" style="8" customWidth="1"/>
    <col min="4887" max="4887" width="26.140625" style="8" customWidth="1"/>
    <col min="4888" max="5129" width="9.140625" style="8"/>
    <col min="5130" max="5130" width="29.42578125" style="8" customWidth="1"/>
    <col min="5131" max="5131" width="15.42578125" style="8" customWidth="1"/>
    <col min="5132" max="5132" width="17" style="8" customWidth="1"/>
    <col min="5133" max="5133" width="15.28515625" style="8" customWidth="1"/>
    <col min="5134" max="5134" width="15.85546875" style="8" customWidth="1"/>
    <col min="5135" max="5135" width="17.7109375" style="8" customWidth="1"/>
    <col min="5136" max="5136" width="15.85546875" style="8" customWidth="1"/>
    <col min="5137" max="5137" width="15.28515625" style="8" customWidth="1"/>
    <col min="5138" max="5138" width="17" style="8" customWidth="1"/>
    <col min="5139" max="5140" width="15.28515625" style="8" customWidth="1"/>
    <col min="5141" max="5141" width="17" style="8" customWidth="1"/>
    <col min="5142" max="5142" width="15.28515625" style="8" customWidth="1"/>
    <col min="5143" max="5143" width="26.140625" style="8" customWidth="1"/>
    <col min="5144" max="5385" width="9.140625" style="8"/>
    <col min="5386" max="5386" width="29.42578125" style="8" customWidth="1"/>
    <col min="5387" max="5387" width="15.42578125" style="8" customWidth="1"/>
    <col min="5388" max="5388" width="17" style="8" customWidth="1"/>
    <col min="5389" max="5389" width="15.28515625" style="8" customWidth="1"/>
    <col min="5390" max="5390" width="15.85546875" style="8" customWidth="1"/>
    <col min="5391" max="5391" width="17.7109375" style="8" customWidth="1"/>
    <col min="5392" max="5392" width="15.85546875" style="8" customWidth="1"/>
    <col min="5393" max="5393" width="15.28515625" style="8" customWidth="1"/>
    <col min="5394" max="5394" width="17" style="8" customWidth="1"/>
    <col min="5395" max="5396" width="15.28515625" style="8" customWidth="1"/>
    <col min="5397" max="5397" width="17" style="8" customWidth="1"/>
    <col min="5398" max="5398" width="15.28515625" style="8" customWidth="1"/>
    <col min="5399" max="5399" width="26.140625" style="8" customWidth="1"/>
    <col min="5400" max="5641" width="9.140625" style="8"/>
    <col min="5642" max="5642" width="29.42578125" style="8" customWidth="1"/>
    <col min="5643" max="5643" width="15.42578125" style="8" customWidth="1"/>
    <col min="5644" max="5644" width="17" style="8" customWidth="1"/>
    <col min="5645" max="5645" width="15.28515625" style="8" customWidth="1"/>
    <col min="5646" max="5646" width="15.85546875" style="8" customWidth="1"/>
    <col min="5647" max="5647" width="17.7109375" style="8" customWidth="1"/>
    <col min="5648" max="5648" width="15.85546875" style="8" customWidth="1"/>
    <col min="5649" max="5649" width="15.28515625" style="8" customWidth="1"/>
    <col min="5650" max="5650" width="17" style="8" customWidth="1"/>
    <col min="5651" max="5652" width="15.28515625" style="8" customWidth="1"/>
    <col min="5653" max="5653" width="17" style="8" customWidth="1"/>
    <col min="5654" max="5654" width="15.28515625" style="8" customWidth="1"/>
    <col min="5655" max="5655" width="26.140625" style="8" customWidth="1"/>
    <col min="5656" max="5897" width="9.140625" style="8"/>
    <col min="5898" max="5898" width="29.42578125" style="8" customWidth="1"/>
    <col min="5899" max="5899" width="15.42578125" style="8" customWidth="1"/>
    <col min="5900" max="5900" width="17" style="8" customWidth="1"/>
    <col min="5901" max="5901" width="15.28515625" style="8" customWidth="1"/>
    <col min="5902" max="5902" width="15.85546875" style="8" customWidth="1"/>
    <col min="5903" max="5903" width="17.7109375" style="8" customWidth="1"/>
    <col min="5904" max="5904" width="15.85546875" style="8" customWidth="1"/>
    <col min="5905" max="5905" width="15.28515625" style="8" customWidth="1"/>
    <col min="5906" max="5906" width="17" style="8" customWidth="1"/>
    <col min="5907" max="5908" width="15.28515625" style="8" customWidth="1"/>
    <col min="5909" max="5909" width="17" style="8" customWidth="1"/>
    <col min="5910" max="5910" width="15.28515625" style="8" customWidth="1"/>
    <col min="5911" max="5911" width="26.140625" style="8" customWidth="1"/>
    <col min="5912" max="6153" width="9.140625" style="8"/>
    <col min="6154" max="6154" width="29.42578125" style="8" customWidth="1"/>
    <col min="6155" max="6155" width="15.42578125" style="8" customWidth="1"/>
    <col min="6156" max="6156" width="17" style="8" customWidth="1"/>
    <col min="6157" max="6157" width="15.28515625" style="8" customWidth="1"/>
    <col min="6158" max="6158" width="15.85546875" style="8" customWidth="1"/>
    <col min="6159" max="6159" width="17.7109375" style="8" customWidth="1"/>
    <col min="6160" max="6160" width="15.85546875" style="8" customWidth="1"/>
    <col min="6161" max="6161" width="15.28515625" style="8" customWidth="1"/>
    <col min="6162" max="6162" width="17" style="8" customWidth="1"/>
    <col min="6163" max="6164" width="15.28515625" style="8" customWidth="1"/>
    <col min="6165" max="6165" width="17" style="8" customWidth="1"/>
    <col min="6166" max="6166" width="15.28515625" style="8" customWidth="1"/>
    <col min="6167" max="6167" width="26.140625" style="8" customWidth="1"/>
    <col min="6168" max="6409" width="9.140625" style="8"/>
    <col min="6410" max="6410" width="29.42578125" style="8" customWidth="1"/>
    <col min="6411" max="6411" width="15.42578125" style="8" customWidth="1"/>
    <col min="6412" max="6412" width="17" style="8" customWidth="1"/>
    <col min="6413" max="6413" width="15.28515625" style="8" customWidth="1"/>
    <col min="6414" max="6414" width="15.85546875" style="8" customWidth="1"/>
    <col min="6415" max="6415" width="17.7109375" style="8" customWidth="1"/>
    <col min="6416" max="6416" width="15.85546875" style="8" customWidth="1"/>
    <col min="6417" max="6417" width="15.28515625" style="8" customWidth="1"/>
    <col min="6418" max="6418" width="17" style="8" customWidth="1"/>
    <col min="6419" max="6420" width="15.28515625" style="8" customWidth="1"/>
    <col min="6421" max="6421" width="17" style="8" customWidth="1"/>
    <col min="6422" max="6422" width="15.28515625" style="8" customWidth="1"/>
    <col min="6423" max="6423" width="26.140625" style="8" customWidth="1"/>
    <col min="6424" max="6665" width="9.140625" style="8"/>
    <col min="6666" max="6666" width="29.42578125" style="8" customWidth="1"/>
    <col min="6667" max="6667" width="15.42578125" style="8" customWidth="1"/>
    <col min="6668" max="6668" width="17" style="8" customWidth="1"/>
    <col min="6669" max="6669" width="15.28515625" style="8" customWidth="1"/>
    <col min="6670" max="6670" width="15.85546875" style="8" customWidth="1"/>
    <col min="6671" max="6671" width="17.7109375" style="8" customWidth="1"/>
    <col min="6672" max="6672" width="15.85546875" style="8" customWidth="1"/>
    <col min="6673" max="6673" width="15.28515625" style="8" customWidth="1"/>
    <col min="6674" max="6674" width="17" style="8" customWidth="1"/>
    <col min="6675" max="6676" width="15.28515625" style="8" customWidth="1"/>
    <col min="6677" max="6677" width="17" style="8" customWidth="1"/>
    <col min="6678" max="6678" width="15.28515625" style="8" customWidth="1"/>
    <col min="6679" max="6679" width="26.140625" style="8" customWidth="1"/>
    <col min="6680" max="6921" width="9.140625" style="8"/>
    <col min="6922" max="6922" width="29.42578125" style="8" customWidth="1"/>
    <col min="6923" max="6923" width="15.42578125" style="8" customWidth="1"/>
    <col min="6924" max="6924" width="17" style="8" customWidth="1"/>
    <col min="6925" max="6925" width="15.28515625" style="8" customWidth="1"/>
    <col min="6926" max="6926" width="15.85546875" style="8" customWidth="1"/>
    <col min="6927" max="6927" width="17.7109375" style="8" customWidth="1"/>
    <col min="6928" max="6928" width="15.85546875" style="8" customWidth="1"/>
    <col min="6929" max="6929" width="15.28515625" style="8" customWidth="1"/>
    <col min="6930" max="6930" width="17" style="8" customWidth="1"/>
    <col min="6931" max="6932" width="15.28515625" style="8" customWidth="1"/>
    <col min="6933" max="6933" width="17" style="8" customWidth="1"/>
    <col min="6934" max="6934" width="15.28515625" style="8" customWidth="1"/>
    <col min="6935" max="6935" width="26.140625" style="8" customWidth="1"/>
    <col min="6936" max="7177" width="9.140625" style="8"/>
    <col min="7178" max="7178" width="29.42578125" style="8" customWidth="1"/>
    <col min="7179" max="7179" width="15.42578125" style="8" customWidth="1"/>
    <col min="7180" max="7180" width="17" style="8" customWidth="1"/>
    <col min="7181" max="7181" width="15.28515625" style="8" customWidth="1"/>
    <col min="7182" max="7182" width="15.85546875" style="8" customWidth="1"/>
    <col min="7183" max="7183" width="17.7109375" style="8" customWidth="1"/>
    <col min="7184" max="7184" width="15.85546875" style="8" customWidth="1"/>
    <col min="7185" max="7185" width="15.28515625" style="8" customWidth="1"/>
    <col min="7186" max="7186" width="17" style="8" customWidth="1"/>
    <col min="7187" max="7188" width="15.28515625" style="8" customWidth="1"/>
    <col min="7189" max="7189" width="17" style="8" customWidth="1"/>
    <col min="7190" max="7190" width="15.28515625" style="8" customWidth="1"/>
    <col min="7191" max="7191" width="26.140625" style="8" customWidth="1"/>
    <col min="7192" max="7433" width="9.140625" style="8"/>
    <col min="7434" max="7434" width="29.42578125" style="8" customWidth="1"/>
    <col min="7435" max="7435" width="15.42578125" style="8" customWidth="1"/>
    <col min="7436" max="7436" width="17" style="8" customWidth="1"/>
    <col min="7437" max="7437" width="15.28515625" style="8" customWidth="1"/>
    <col min="7438" max="7438" width="15.85546875" style="8" customWidth="1"/>
    <col min="7439" max="7439" width="17.7109375" style="8" customWidth="1"/>
    <col min="7440" max="7440" width="15.85546875" style="8" customWidth="1"/>
    <col min="7441" max="7441" width="15.28515625" style="8" customWidth="1"/>
    <col min="7442" max="7442" width="17" style="8" customWidth="1"/>
    <col min="7443" max="7444" width="15.28515625" style="8" customWidth="1"/>
    <col min="7445" max="7445" width="17" style="8" customWidth="1"/>
    <col min="7446" max="7446" width="15.28515625" style="8" customWidth="1"/>
    <col min="7447" max="7447" width="26.140625" style="8" customWidth="1"/>
    <col min="7448" max="7689" width="9.140625" style="8"/>
    <col min="7690" max="7690" width="29.42578125" style="8" customWidth="1"/>
    <col min="7691" max="7691" width="15.42578125" style="8" customWidth="1"/>
    <col min="7692" max="7692" width="17" style="8" customWidth="1"/>
    <col min="7693" max="7693" width="15.28515625" style="8" customWidth="1"/>
    <col min="7694" max="7694" width="15.85546875" style="8" customWidth="1"/>
    <col min="7695" max="7695" width="17.7109375" style="8" customWidth="1"/>
    <col min="7696" max="7696" width="15.85546875" style="8" customWidth="1"/>
    <col min="7697" max="7697" width="15.28515625" style="8" customWidth="1"/>
    <col min="7698" max="7698" width="17" style="8" customWidth="1"/>
    <col min="7699" max="7700" width="15.28515625" style="8" customWidth="1"/>
    <col min="7701" max="7701" width="17" style="8" customWidth="1"/>
    <col min="7702" max="7702" width="15.28515625" style="8" customWidth="1"/>
    <col min="7703" max="7703" width="26.140625" style="8" customWidth="1"/>
    <col min="7704" max="7945" width="9.140625" style="8"/>
    <col min="7946" max="7946" width="29.42578125" style="8" customWidth="1"/>
    <col min="7947" max="7947" width="15.42578125" style="8" customWidth="1"/>
    <col min="7948" max="7948" width="17" style="8" customWidth="1"/>
    <col min="7949" max="7949" width="15.28515625" style="8" customWidth="1"/>
    <col min="7950" max="7950" width="15.85546875" style="8" customWidth="1"/>
    <col min="7951" max="7951" width="17.7109375" style="8" customWidth="1"/>
    <col min="7952" max="7952" width="15.85546875" style="8" customWidth="1"/>
    <col min="7953" max="7953" width="15.28515625" style="8" customWidth="1"/>
    <col min="7954" max="7954" width="17" style="8" customWidth="1"/>
    <col min="7955" max="7956" width="15.28515625" style="8" customWidth="1"/>
    <col min="7957" max="7957" width="17" style="8" customWidth="1"/>
    <col min="7958" max="7958" width="15.28515625" style="8" customWidth="1"/>
    <col min="7959" max="7959" width="26.140625" style="8" customWidth="1"/>
    <col min="7960" max="8201" width="9.140625" style="8"/>
    <col min="8202" max="8202" width="29.42578125" style="8" customWidth="1"/>
    <col min="8203" max="8203" width="15.42578125" style="8" customWidth="1"/>
    <col min="8204" max="8204" width="17" style="8" customWidth="1"/>
    <col min="8205" max="8205" width="15.28515625" style="8" customWidth="1"/>
    <col min="8206" max="8206" width="15.85546875" style="8" customWidth="1"/>
    <col min="8207" max="8207" width="17.7109375" style="8" customWidth="1"/>
    <col min="8208" max="8208" width="15.85546875" style="8" customWidth="1"/>
    <col min="8209" max="8209" width="15.28515625" style="8" customWidth="1"/>
    <col min="8210" max="8210" width="17" style="8" customWidth="1"/>
    <col min="8211" max="8212" width="15.28515625" style="8" customWidth="1"/>
    <col min="8213" max="8213" width="17" style="8" customWidth="1"/>
    <col min="8214" max="8214" width="15.28515625" style="8" customWidth="1"/>
    <col min="8215" max="8215" width="26.140625" style="8" customWidth="1"/>
    <col min="8216" max="8457" width="9.140625" style="8"/>
    <col min="8458" max="8458" width="29.42578125" style="8" customWidth="1"/>
    <col min="8459" max="8459" width="15.42578125" style="8" customWidth="1"/>
    <col min="8460" max="8460" width="17" style="8" customWidth="1"/>
    <col min="8461" max="8461" width="15.28515625" style="8" customWidth="1"/>
    <col min="8462" max="8462" width="15.85546875" style="8" customWidth="1"/>
    <col min="8463" max="8463" width="17.7109375" style="8" customWidth="1"/>
    <col min="8464" max="8464" width="15.85546875" style="8" customWidth="1"/>
    <col min="8465" max="8465" width="15.28515625" style="8" customWidth="1"/>
    <col min="8466" max="8466" width="17" style="8" customWidth="1"/>
    <col min="8467" max="8468" width="15.28515625" style="8" customWidth="1"/>
    <col min="8469" max="8469" width="17" style="8" customWidth="1"/>
    <col min="8470" max="8470" width="15.28515625" style="8" customWidth="1"/>
    <col min="8471" max="8471" width="26.140625" style="8" customWidth="1"/>
    <col min="8472" max="8713" width="9.140625" style="8"/>
    <col min="8714" max="8714" width="29.42578125" style="8" customWidth="1"/>
    <col min="8715" max="8715" width="15.42578125" style="8" customWidth="1"/>
    <col min="8716" max="8716" width="17" style="8" customWidth="1"/>
    <col min="8717" max="8717" width="15.28515625" style="8" customWidth="1"/>
    <col min="8718" max="8718" width="15.85546875" style="8" customWidth="1"/>
    <col min="8719" max="8719" width="17.7109375" style="8" customWidth="1"/>
    <col min="8720" max="8720" width="15.85546875" style="8" customWidth="1"/>
    <col min="8721" max="8721" width="15.28515625" style="8" customWidth="1"/>
    <col min="8722" max="8722" width="17" style="8" customWidth="1"/>
    <col min="8723" max="8724" width="15.28515625" style="8" customWidth="1"/>
    <col min="8725" max="8725" width="17" style="8" customWidth="1"/>
    <col min="8726" max="8726" width="15.28515625" style="8" customWidth="1"/>
    <col min="8727" max="8727" width="26.140625" style="8" customWidth="1"/>
    <col min="8728" max="8969" width="9.140625" style="8"/>
    <col min="8970" max="8970" width="29.42578125" style="8" customWidth="1"/>
    <col min="8971" max="8971" width="15.42578125" style="8" customWidth="1"/>
    <col min="8972" max="8972" width="17" style="8" customWidth="1"/>
    <col min="8973" max="8973" width="15.28515625" style="8" customWidth="1"/>
    <col min="8974" max="8974" width="15.85546875" style="8" customWidth="1"/>
    <col min="8975" max="8975" width="17.7109375" style="8" customWidth="1"/>
    <col min="8976" max="8976" width="15.85546875" style="8" customWidth="1"/>
    <col min="8977" max="8977" width="15.28515625" style="8" customWidth="1"/>
    <col min="8978" max="8978" width="17" style="8" customWidth="1"/>
    <col min="8979" max="8980" width="15.28515625" style="8" customWidth="1"/>
    <col min="8981" max="8981" width="17" style="8" customWidth="1"/>
    <col min="8982" max="8982" width="15.28515625" style="8" customWidth="1"/>
    <col min="8983" max="8983" width="26.140625" style="8" customWidth="1"/>
    <col min="8984" max="9225" width="9.140625" style="8"/>
    <col min="9226" max="9226" width="29.42578125" style="8" customWidth="1"/>
    <col min="9227" max="9227" width="15.42578125" style="8" customWidth="1"/>
    <col min="9228" max="9228" width="17" style="8" customWidth="1"/>
    <col min="9229" max="9229" width="15.28515625" style="8" customWidth="1"/>
    <col min="9230" max="9230" width="15.85546875" style="8" customWidth="1"/>
    <col min="9231" max="9231" width="17.7109375" style="8" customWidth="1"/>
    <col min="9232" max="9232" width="15.85546875" style="8" customWidth="1"/>
    <col min="9233" max="9233" width="15.28515625" style="8" customWidth="1"/>
    <col min="9234" max="9234" width="17" style="8" customWidth="1"/>
    <col min="9235" max="9236" width="15.28515625" style="8" customWidth="1"/>
    <col min="9237" max="9237" width="17" style="8" customWidth="1"/>
    <col min="9238" max="9238" width="15.28515625" style="8" customWidth="1"/>
    <col min="9239" max="9239" width="26.140625" style="8" customWidth="1"/>
    <col min="9240" max="9481" width="9.140625" style="8"/>
    <col min="9482" max="9482" width="29.42578125" style="8" customWidth="1"/>
    <col min="9483" max="9483" width="15.42578125" style="8" customWidth="1"/>
    <col min="9484" max="9484" width="17" style="8" customWidth="1"/>
    <col min="9485" max="9485" width="15.28515625" style="8" customWidth="1"/>
    <col min="9486" max="9486" width="15.85546875" style="8" customWidth="1"/>
    <col min="9487" max="9487" width="17.7109375" style="8" customWidth="1"/>
    <col min="9488" max="9488" width="15.85546875" style="8" customWidth="1"/>
    <col min="9489" max="9489" width="15.28515625" style="8" customWidth="1"/>
    <col min="9490" max="9490" width="17" style="8" customWidth="1"/>
    <col min="9491" max="9492" width="15.28515625" style="8" customWidth="1"/>
    <col min="9493" max="9493" width="17" style="8" customWidth="1"/>
    <col min="9494" max="9494" width="15.28515625" style="8" customWidth="1"/>
    <col min="9495" max="9495" width="26.140625" style="8" customWidth="1"/>
    <col min="9496" max="9737" width="9.140625" style="8"/>
    <col min="9738" max="9738" width="29.42578125" style="8" customWidth="1"/>
    <col min="9739" max="9739" width="15.42578125" style="8" customWidth="1"/>
    <col min="9740" max="9740" width="17" style="8" customWidth="1"/>
    <col min="9741" max="9741" width="15.28515625" style="8" customWidth="1"/>
    <col min="9742" max="9742" width="15.85546875" style="8" customWidth="1"/>
    <col min="9743" max="9743" width="17.7109375" style="8" customWidth="1"/>
    <col min="9744" max="9744" width="15.85546875" style="8" customWidth="1"/>
    <col min="9745" max="9745" width="15.28515625" style="8" customWidth="1"/>
    <col min="9746" max="9746" width="17" style="8" customWidth="1"/>
    <col min="9747" max="9748" width="15.28515625" style="8" customWidth="1"/>
    <col min="9749" max="9749" width="17" style="8" customWidth="1"/>
    <col min="9750" max="9750" width="15.28515625" style="8" customWidth="1"/>
    <col min="9751" max="9751" width="26.140625" style="8" customWidth="1"/>
    <col min="9752" max="9993" width="9.140625" style="8"/>
    <col min="9994" max="9994" width="29.42578125" style="8" customWidth="1"/>
    <col min="9995" max="9995" width="15.42578125" style="8" customWidth="1"/>
    <col min="9996" max="9996" width="17" style="8" customWidth="1"/>
    <col min="9997" max="9997" width="15.28515625" style="8" customWidth="1"/>
    <col min="9998" max="9998" width="15.85546875" style="8" customWidth="1"/>
    <col min="9999" max="9999" width="17.7109375" style="8" customWidth="1"/>
    <col min="10000" max="10000" width="15.85546875" style="8" customWidth="1"/>
    <col min="10001" max="10001" width="15.28515625" style="8" customWidth="1"/>
    <col min="10002" max="10002" width="17" style="8" customWidth="1"/>
    <col min="10003" max="10004" width="15.28515625" style="8" customWidth="1"/>
    <col min="10005" max="10005" width="17" style="8" customWidth="1"/>
    <col min="10006" max="10006" width="15.28515625" style="8" customWidth="1"/>
    <col min="10007" max="10007" width="26.140625" style="8" customWidth="1"/>
    <col min="10008" max="10249" width="9.140625" style="8"/>
    <col min="10250" max="10250" width="29.42578125" style="8" customWidth="1"/>
    <col min="10251" max="10251" width="15.42578125" style="8" customWidth="1"/>
    <col min="10252" max="10252" width="17" style="8" customWidth="1"/>
    <col min="10253" max="10253" width="15.28515625" style="8" customWidth="1"/>
    <col min="10254" max="10254" width="15.85546875" style="8" customWidth="1"/>
    <col min="10255" max="10255" width="17.7109375" style="8" customWidth="1"/>
    <col min="10256" max="10256" width="15.85546875" style="8" customWidth="1"/>
    <col min="10257" max="10257" width="15.28515625" style="8" customWidth="1"/>
    <col min="10258" max="10258" width="17" style="8" customWidth="1"/>
    <col min="10259" max="10260" width="15.28515625" style="8" customWidth="1"/>
    <col min="10261" max="10261" width="17" style="8" customWidth="1"/>
    <col min="10262" max="10262" width="15.28515625" style="8" customWidth="1"/>
    <col min="10263" max="10263" width="26.140625" style="8" customWidth="1"/>
    <col min="10264" max="10505" width="9.140625" style="8"/>
    <col min="10506" max="10506" width="29.42578125" style="8" customWidth="1"/>
    <col min="10507" max="10507" width="15.42578125" style="8" customWidth="1"/>
    <col min="10508" max="10508" width="17" style="8" customWidth="1"/>
    <col min="10509" max="10509" width="15.28515625" style="8" customWidth="1"/>
    <col min="10510" max="10510" width="15.85546875" style="8" customWidth="1"/>
    <col min="10511" max="10511" width="17.7109375" style="8" customWidth="1"/>
    <col min="10512" max="10512" width="15.85546875" style="8" customWidth="1"/>
    <col min="10513" max="10513" width="15.28515625" style="8" customWidth="1"/>
    <col min="10514" max="10514" width="17" style="8" customWidth="1"/>
    <col min="10515" max="10516" width="15.28515625" style="8" customWidth="1"/>
    <col min="10517" max="10517" width="17" style="8" customWidth="1"/>
    <col min="10518" max="10518" width="15.28515625" style="8" customWidth="1"/>
    <col min="10519" max="10519" width="26.140625" style="8" customWidth="1"/>
    <col min="10520" max="10761" width="9.140625" style="8"/>
    <col min="10762" max="10762" width="29.42578125" style="8" customWidth="1"/>
    <col min="10763" max="10763" width="15.42578125" style="8" customWidth="1"/>
    <col min="10764" max="10764" width="17" style="8" customWidth="1"/>
    <col min="10765" max="10765" width="15.28515625" style="8" customWidth="1"/>
    <col min="10766" max="10766" width="15.85546875" style="8" customWidth="1"/>
    <col min="10767" max="10767" width="17.7109375" style="8" customWidth="1"/>
    <col min="10768" max="10768" width="15.85546875" style="8" customWidth="1"/>
    <col min="10769" max="10769" width="15.28515625" style="8" customWidth="1"/>
    <col min="10770" max="10770" width="17" style="8" customWidth="1"/>
    <col min="10771" max="10772" width="15.28515625" style="8" customWidth="1"/>
    <col min="10773" max="10773" width="17" style="8" customWidth="1"/>
    <col min="10774" max="10774" width="15.28515625" style="8" customWidth="1"/>
    <col min="10775" max="10775" width="26.140625" style="8" customWidth="1"/>
    <col min="10776" max="11017" width="9.140625" style="8"/>
    <col min="11018" max="11018" width="29.42578125" style="8" customWidth="1"/>
    <col min="11019" max="11019" width="15.42578125" style="8" customWidth="1"/>
    <col min="11020" max="11020" width="17" style="8" customWidth="1"/>
    <col min="11021" max="11021" width="15.28515625" style="8" customWidth="1"/>
    <col min="11022" max="11022" width="15.85546875" style="8" customWidth="1"/>
    <col min="11023" max="11023" width="17.7109375" style="8" customWidth="1"/>
    <col min="11024" max="11024" width="15.85546875" style="8" customWidth="1"/>
    <col min="11025" max="11025" width="15.28515625" style="8" customWidth="1"/>
    <col min="11026" max="11026" width="17" style="8" customWidth="1"/>
    <col min="11027" max="11028" width="15.28515625" style="8" customWidth="1"/>
    <col min="11029" max="11029" width="17" style="8" customWidth="1"/>
    <col min="11030" max="11030" width="15.28515625" style="8" customWidth="1"/>
    <col min="11031" max="11031" width="26.140625" style="8" customWidth="1"/>
    <col min="11032" max="11273" width="9.140625" style="8"/>
    <col min="11274" max="11274" width="29.42578125" style="8" customWidth="1"/>
    <col min="11275" max="11275" width="15.42578125" style="8" customWidth="1"/>
    <col min="11276" max="11276" width="17" style="8" customWidth="1"/>
    <col min="11277" max="11277" width="15.28515625" style="8" customWidth="1"/>
    <col min="11278" max="11278" width="15.85546875" style="8" customWidth="1"/>
    <col min="11279" max="11279" width="17.7109375" style="8" customWidth="1"/>
    <col min="11280" max="11280" width="15.85546875" style="8" customWidth="1"/>
    <col min="11281" max="11281" width="15.28515625" style="8" customWidth="1"/>
    <col min="11282" max="11282" width="17" style="8" customWidth="1"/>
    <col min="11283" max="11284" width="15.28515625" style="8" customWidth="1"/>
    <col min="11285" max="11285" width="17" style="8" customWidth="1"/>
    <col min="11286" max="11286" width="15.28515625" style="8" customWidth="1"/>
    <col min="11287" max="11287" width="26.140625" style="8" customWidth="1"/>
    <col min="11288" max="11529" width="9.140625" style="8"/>
    <col min="11530" max="11530" width="29.42578125" style="8" customWidth="1"/>
    <col min="11531" max="11531" width="15.42578125" style="8" customWidth="1"/>
    <col min="11532" max="11532" width="17" style="8" customWidth="1"/>
    <col min="11533" max="11533" width="15.28515625" style="8" customWidth="1"/>
    <col min="11534" max="11534" width="15.85546875" style="8" customWidth="1"/>
    <col min="11535" max="11535" width="17.7109375" style="8" customWidth="1"/>
    <col min="11536" max="11536" width="15.85546875" style="8" customWidth="1"/>
    <col min="11537" max="11537" width="15.28515625" style="8" customWidth="1"/>
    <col min="11538" max="11538" width="17" style="8" customWidth="1"/>
    <col min="11539" max="11540" width="15.28515625" style="8" customWidth="1"/>
    <col min="11541" max="11541" width="17" style="8" customWidth="1"/>
    <col min="11542" max="11542" width="15.28515625" style="8" customWidth="1"/>
    <col min="11543" max="11543" width="26.140625" style="8" customWidth="1"/>
    <col min="11544" max="11785" width="9.140625" style="8"/>
    <col min="11786" max="11786" width="29.42578125" style="8" customWidth="1"/>
    <col min="11787" max="11787" width="15.42578125" style="8" customWidth="1"/>
    <col min="11788" max="11788" width="17" style="8" customWidth="1"/>
    <col min="11789" max="11789" width="15.28515625" style="8" customWidth="1"/>
    <col min="11790" max="11790" width="15.85546875" style="8" customWidth="1"/>
    <col min="11791" max="11791" width="17.7109375" style="8" customWidth="1"/>
    <col min="11792" max="11792" width="15.85546875" style="8" customWidth="1"/>
    <col min="11793" max="11793" width="15.28515625" style="8" customWidth="1"/>
    <col min="11794" max="11794" width="17" style="8" customWidth="1"/>
    <col min="11795" max="11796" width="15.28515625" style="8" customWidth="1"/>
    <col min="11797" max="11797" width="17" style="8" customWidth="1"/>
    <col min="11798" max="11798" width="15.28515625" style="8" customWidth="1"/>
    <col min="11799" max="11799" width="26.140625" style="8" customWidth="1"/>
    <col min="11800" max="12041" width="9.140625" style="8"/>
    <col min="12042" max="12042" width="29.42578125" style="8" customWidth="1"/>
    <col min="12043" max="12043" width="15.42578125" style="8" customWidth="1"/>
    <col min="12044" max="12044" width="17" style="8" customWidth="1"/>
    <col min="12045" max="12045" width="15.28515625" style="8" customWidth="1"/>
    <col min="12046" max="12046" width="15.85546875" style="8" customWidth="1"/>
    <col min="12047" max="12047" width="17.7109375" style="8" customWidth="1"/>
    <col min="12048" max="12048" width="15.85546875" style="8" customWidth="1"/>
    <col min="12049" max="12049" width="15.28515625" style="8" customWidth="1"/>
    <col min="12050" max="12050" width="17" style="8" customWidth="1"/>
    <col min="12051" max="12052" width="15.28515625" style="8" customWidth="1"/>
    <col min="12053" max="12053" width="17" style="8" customWidth="1"/>
    <col min="12054" max="12054" width="15.28515625" style="8" customWidth="1"/>
    <col min="12055" max="12055" width="26.140625" style="8" customWidth="1"/>
    <col min="12056" max="12297" width="9.140625" style="8"/>
    <col min="12298" max="12298" width="29.42578125" style="8" customWidth="1"/>
    <col min="12299" max="12299" width="15.42578125" style="8" customWidth="1"/>
    <col min="12300" max="12300" width="17" style="8" customWidth="1"/>
    <col min="12301" max="12301" width="15.28515625" style="8" customWidth="1"/>
    <col min="12302" max="12302" width="15.85546875" style="8" customWidth="1"/>
    <col min="12303" max="12303" width="17.7109375" style="8" customWidth="1"/>
    <col min="12304" max="12304" width="15.85546875" style="8" customWidth="1"/>
    <col min="12305" max="12305" width="15.28515625" style="8" customWidth="1"/>
    <col min="12306" max="12306" width="17" style="8" customWidth="1"/>
    <col min="12307" max="12308" width="15.28515625" style="8" customWidth="1"/>
    <col min="12309" max="12309" width="17" style="8" customWidth="1"/>
    <col min="12310" max="12310" width="15.28515625" style="8" customWidth="1"/>
    <col min="12311" max="12311" width="26.140625" style="8" customWidth="1"/>
    <col min="12312" max="12553" width="9.140625" style="8"/>
    <col min="12554" max="12554" width="29.42578125" style="8" customWidth="1"/>
    <col min="12555" max="12555" width="15.42578125" style="8" customWidth="1"/>
    <col min="12556" max="12556" width="17" style="8" customWidth="1"/>
    <col min="12557" max="12557" width="15.28515625" style="8" customWidth="1"/>
    <col min="12558" max="12558" width="15.85546875" style="8" customWidth="1"/>
    <col min="12559" max="12559" width="17.7109375" style="8" customWidth="1"/>
    <col min="12560" max="12560" width="15.85546875" style="8" customWidth="1"/>
    <col min="12561" max="12561" width="15.28515625" style="8" customWidth="1"/>
    <col min="12562" max="12562" width="17" style="8" customWidth="1"/>
    <col min="12563" max="12564" width="15.28515625" style="8" customWidth="1"/>
    <col min="12565" max="12565" width="17" style="8" customWidth="1"/>
    <col min="12566" max="12566" width="15.28515625" style="8" customWidth="1"/>
    <col min="12567" max="12567" width="26.140625" style="8" customWidth="1"/>
    <col min="12568" max="12809" width="9.140625" style="8"/>
    <col min="12810" max="12810" width="29.42578125" style="8" customWidth="1"/>
    <col min="12811" max="12811" width="15.42578125" style="8" customWidth="1"/>
    <col min="12812" max="12812" width="17" style="8" customWidth="1"/>
    <col min="12813" max="12813" width="15.28515625" style="8" customWidth="1"/>
    <col min="12814" max="12814" width="15.85546875" style="8" customWidth="1"/>
    <col min="12815" max="12815" width="17.7109375" style="8" customWidth="1"/>
    <col min="12816" max="12816" width="15.85546875" style="8" customWidth="1"/>
    <col min="12817" max="12817" width="15.28515625" style="8" customWidth="1"/>
    <col min="12818" max="12818" width="17" style="8" customWidth="1"/>
    <col min="12819" max="12820" width="15.28515625" style="8" customWidth="1"/>
    <col min="12821" max="12821" width="17" style="8" customWidth="1"/>
    <col min="12822" max="12822" width="15.28515625" style="8" customWidth="1"/>
    <col min="12823" max="12823" width="26.140625" style="8" customWidth="1"/>
    <col min="12824" max="13065" width="9.140625" style="8"/>
    <col min="13066" max="13066" width="29.42578125" style="8" customWidth="1"/>
    <col min="13067" max="13067" width="15.42578125" style="8" customWidth="1"/>
    <col min="13068" max="13068" width="17" style="8" customWidth="1"/>
    <col min="13069" max="13069" width="15.28515625" style="8" customWidth="1"/>
    <col min="13070" max="13070" width="15.85546875" style="8" customWidth="1"/>
    <col min="13071" max="13071" width="17.7109375" style="8" customWidth="1"/>
    <col min="13072" max="13072" width="15.85546875" style="8" customWidth="1"/>
    <col min="13073" max="13073" width="15.28515625" style="8" customWidth="1"/>
    <col min="13074" max="13074" width="17" style="8" customWidth="1"/>
    <col min="13075" max="13076" width="15.28515625" style="8" customWidth="1"/>
    <col min="13077" max="13077" width="17" style="8" customWidth="1"/>
    <col min="13078" max="13078" width="15.28515625" style="8" customWidth="1"/>
    <col min="13079" max="13079" width="26.140625" style="8" customWidth="1"/>
    <col min="13080" max="13321" width="9.140625" style="8"/>
    <col min="13322" max="13322" width="29.42578125" style="8" customWidth="1"/>
    <col min="13323" max="13323" width="15.42578125" style="8" customWidth="1"/>
    <col min="13324" max="13324" width="17" style="8" customWidth="1"/>
    <col min="13325" max="13325" width="15.28515625" style="8" customWidth="1"/>
    <col min="13326" max="13326" width="15.85546875" style="8" customWidth="1"/>
    <col min="13327" max="13327" width="17.7109375" style="8" customWidth="1"/>
    <col min="13328" max="13328" width="15.85546875" style="8" customWidth="1"/>
    <col min="13329" max="13329" width="15.28515625" style="8" customWidth="1"/>
    <col min="13330" max="13330" width="17" style="8" customWidth="1"/>
    <col min="13331" max="13332" width="15.28515625" style="8" customWidth="1"/>
    <col min="13333" max="13333" width="17" style="8" customWidth="1"/>
    <col min="13334" max="13334" width="15.28515625" style="8" customWidth="1"/>
    <col min="13335" max="13335" width="26.140625" style="8" customWidth="1"/>
    <col min="13336" max="13577" width="9.140625" style="8"/>
    <col min="13578" max="13578" width="29.42578125" style="8" customWidth="1"/>
    <col min="13579" max="13579" width="15.42578125" style="8" customWidth="1"/>
    <col min="13580" max="13580" width="17" style="8" customWidth="1"/>
    <col min="13581" max="13581" width="15.28515625" style="8" customWidth="1"/>
    <col min="13582" max="13582" width="15.85546875" style="8" customWidth="1"/>
    <col min="13583" max="13583" width="17.7109375" style="8" customWidth="1"/>
    <col min="13584" max="13584" width="15.85546875" style="8" customWidth="1"/>
    <col min="13585" max="13585" width="15.28515625" style="8" customWidth="1"/>
    <col min="13586" max="13586" width="17" style="8" customWidth="1"/>
    <col min="13587" max="13588" width="15.28515625" style="8" customWidth="1"/>
    <col min="13589" max="13589" width="17" style="8" customWidth="1"/>
    <col min="13590" max="13590" width="15.28515625" style="8" customWidth="1"/>
    <col min="13591" max="13591" width="26.140625" style="8" customWidth="1"/>
    <col min="13592" max="13833" width="9.140625" style="8"/>
    <col min="13834" max="13834" width="29.42578125" style="8" customWidth="1"/>
    <col min="13835" max="13835" width="15.42578125" style="8" customWidth="1"/>
    <col min="13836" max="13836" width="17" style="8" customWidth="1"/>
    <col min="13837" max="13837" width="15.28515625" style="8" customWidth="1"/>
    <col min="13838" max="13838" width="15.85546875" style="8" customWidth="1"/>
    <col min="13839" max="13839" width="17.7109375" style="8" customWidth="1"/>
    <col min="13840" max="13840" width="15.85546875" style="8" customWidth="1"/>
    <col min="13841" max="13841" width="15.28515625" style="8" customWidth="1"/>
    <col min="13842" max="13842" width="17" style="8" customWidth="1"/>
    <col min="13843" max="13844" width="15.28515625" style="8" customWidth="1"/>
    <col min="13845" max="13845" width="17" style="8" customWidth="1"/>
    <col min="13846" max="13846" width="15.28515625" style="8" customWidth="1"/>
    <col min="13847" max="13847" width="26.140625" style="8" customWidth="1"/>
    <col min="13848" max="14089" width="9.140625" style="8"/>
    <col min="14090" max="14090" width="29.42578125" style="8" customWidth="1"/>
    <col min="14091" max="14091" width="15.42578125" style="8" customWidth="1"/>
    <col min="14092" max="14092" width="17" style="8" customWidth="1"/>
    <col min="14093" max="14093" width="15.28515625" style="8" customWidth="1"/>
    <col min="14094" max="14094" width="15.85546875" style="8" customWidth="1"/>
    <col min="14095" max="14095" width="17.7109375" style="8" customWidth="1"/>
    <col min="14096" max="14096" width="15.85546875" style="8" customWidth="1"/>
    <col min="14097" max="14097" width="15.28515625" style="8" customWidth="1"/>
    <col min="14098" max="14098" width="17" style="8" customWidth="1"/>
    <col min="14099" max="14100" width="15.28515625" style="8" customWidth="1"/>
    <col min="14101" max="14101" width="17" style="8" customWidth="1"/>
    <col min="14102" max="14102" width="15.28515625" style="8" customWidth="1"/>
    <col min="14103" max="14103" width="26.140625" style="8" customWidth="1"/>
    <col min="14104" max="14345" width="9.140625" style="8"/>
    <col min="14346" max="14346" width="29.42578125" style="8" customWidth="1"/>
    <col min="14347" max="14347" width="15.42578125" style="8" customWidth="1"/>
    <col min="14348" max="14348" width="17" style="8" customWidth="1"/>
    <col min="14349" max="14349" width="15.28515625" style="8" customWidth="1"/>
    <col min="14350" max="14350" width="15.85546875" style="8" customWidth="1"/>
    <col min="14351" max="14351" width="17.7109375" style="8" customWidth="1"/>
    <col min="14352" max="14352" width="15.85546875" style="8" customWidth="1"/>
    <col min="14353" max="14353" width="15.28515625" style="8" customWidth="1"/>
    <col min="14354" max="14354" width="17" style="8" customWidth="1"/>
    <col min="14355" max="14356" width="15.28515625" style="8" customWidth="1"/>
    <col min="14357" max="14357" width="17" style="8" customWidth="1"/>
    <col min="14358" max="14358" width="15.28515625" style="8" customWidth="1"/>
    <col min="14359" max="14359" width="26.140625" style="8" customWidth="1"/>
    <col min="14360" max="14601" width="9.140625" style="8"/>
    <col min="14602" max="14602" width="29.42578125" style="8" customWidth="1"/>
    <col min="14603" max="14603" width="15.42578125" style="8" customWidth="1"/>
    <col min="14604" max="14604" width="17" style="8" customWidth="1"/>
    <col min="14605" max="14605" width="15.28515625" style="8" customWidth="1"/>
    <col min="14606" max="14606" width="15.85546875" style="8" customWidth="1"/>
    <col min="14607" max="14607" width="17.7109375" style="8" customWidth="1"/>
    <col min="14608" max="14608" width="15.85546875" style="8" customWidth="1"/>
    <col min="14609" max="14609" width="15.28515625" style="8" customWidth="1"/>
    <col min="14610" max="14610" width="17" style="8" customWidth="1"/>
    <col min="14611" max="14612" width="15.28515625" style="8" customWidth="1"/>
    <col min="14613" max="14613" width="17" style="8" customWidth="1"/>
    <col min="14614" max="14614" width="15.28515625" style="8" customWidth="1"/>
    <col min="14615" max="14615" width="26.140625" style="8" customWidth="1"/>
    <col min="14616" max="14857" width="9.140625" style="8"/>
    <col min="14858" max="14858" width="29.42578125" style="8" customWidth="1"/>
    <col min="14859" max="14859" width="15.42578125" style="8" customWidth="1"/>
    <col min="14860" max="14860" width="17" style="8" customWidth="1"/>
    <col min="14861" max="14861" width="15.28515625" style="8" customWidth="1"/>
    <col min="14862" max="14862" width="15.85546875" style="8" customWidth="1"/>
    <col min="14863" max="14863" width="17.7109375" style="8" customWidth="1"/>
    <col min="14864" max="14864" width="15.85546875" style="8" customWidth="1"/>
    <col min="14865" max="14865" width="15.28515625" style="8" customWidth="1"/>
    <col min="14866" max="14866" width="17" style="8" customWidth="1"/>
    <col min="14867" max="14868" width="15.28515625" style="8" customWidth="1"/>
    <col min="14869" max="14869" width="17" style="8" customWidth="1"/>
    <col min="14870" max="14870" width="15.28515625" style="8" customWidth="1"/>
    <col min="14871" max="14871" width="26.140625" style="8" customWidth="1"/>
    <col min="14872" max="15113" width="9.140625" style="8"/>
    <col min="15114" max="15114" width="29.42578125" style="8" customWidth="1"/>
    <col min="15115" max="15115" width="15.42578125" style="8" customWidth="1"/>
    <col min="15116" max="15116" width="17" style="8" customWidth="1"/>
    <col min="15117" max="15117" width="15.28515625" style="8" customWidth="1"/>
    <col min="15118" max="15118" width="15.85546875" style="8" customWidth="1"/>
    <col min="15119" max="15119" width="17.7109375" style="8" customWidth="1"/>
    <col min="15120" max="15120" width="15.85546875" style="8" customWidth="1"/>
    <col min="15121" max="15121" width="15.28515625" style="8" customWidth="1"/>
    <col min="15122" max="15122" width="17" style="8" customWidth="1"/>
    <col min="15123" max="15124" width="15.28515625" style="8" customWidth="1"/>
    <col min="15125" max="15125" width="17" style="8" customWidth="1"/>
    <col min="15126" max="15126" width="15.28515625" style="8" customWidth="1"/>
    <col min="15127" max="15127" width="26.140625" style="8" customWidth="1"/>
    <col min="15128" max="15369" width="9.140625" style="8"/>
    <col min="15370" max="15370" width="29.42578125" style="8" customWidth="1"/>
    <col min="15371" max="15371" width="15.42578125" style="8" customWidth="1"/>
    <col min="15372" max="15372" width="17" style="8" customWidth="1"/>
    <col min="15373" max="15373" width="15.28515625" style="8" customWidth="1"/>
    <col min="15374" max="15374" width="15.85546875" style="8" customWidth="1"/>
    <col min="15375" max="15375" width="17.7109375" style="8" customWidth="1"/>
    <col min="15376" max="15376" width="15.85546875" style="8" customWidth="1"/>
    <col min="15377" max="15377" width="15.28515625" style="8" customWidth="1"/>
    <col min="15378" max="15378" width="17" style="8" customWidth="1"/>
    <col min="15379" max="15380" width="15.28515625" style="8" customWidth="1"/>
    <col min="15381" max="15381" width="17" style="8" customWidth="1"/>
    <col min="15382" max="15382" width="15.28515625" style="8" customWidth="1"/>
    <col min="15383" max="15383" width="26.140625" style="8" customWidth="1"/>
    <col min="15384" max="15625" width="9.140625" style="8"/>
    <col min="15626" max="15626" width="29.42578125" style="8" customWidth="1"/>
    <col min="15627" max="15627" width="15.42578125" style="8" customWidth="1"/>
    <col min="15628" max="15628" width="17" style="8" customWidth="1"/>
    <col min="15629" max="15629" width="15.28515625" style="8" customWidth="1"/>
    <col min="15630" max="15630" width="15.85546875" style="8" customWidth="1"/>
    <col min="15631" max="15631" width="17.7109375" style="8" customWidth="1"/>
    <col min="15632" max="15632" width="15.85546875" style="8" customWidth="1"/>
    <col min="15633" max="15633" width="15.28515625" style="8" customWidth="1"/>
    <col min="15634" max="15634" width="17" style="8" customWidth="1"/>
    <col min="15635" max="15636" width="15.28515625" style="8" customWidth="1"/>
    <col min="15637" max="15637" width="17" style="8" customWidth="1"/>
    <col min="15638" max="15638" width="15.28515625" style="8" customWidth="1"/>
    <col min="15639" max="15639" width="26.140625" style="8" customWidth="1"/>
    <col min="15640" max="15881" width="9.140625" style="8"/>
    <col min="15882" max="15882" width="29.42578125" style="8" customWidth="1"/>
    <col min="15883" max="15883" width="15.42578125" style="8" customWidth="1"/>
    <col min="15884" max="15884" width="17" style="8" customWidth="1"/>
    <col min="15885" max="15885" width="15.28515625" style="8" customWidth="1"/>
    <col min="15886" max="15886" width="15.85546875" style="8" customWidth="1"/>
    <col min="15887" max="15887" width="17.7109375" style="8" customWidth="1"/>
    <col min="15888" max="15888" width="15.85546875" style="8" customWidth="1"/>
    <col min="15889" max="15889" width="15.28515625" style="8" customWidth="1"/>
    <col min="15890" max="15890" width="17" style="8" customWidth="1"/>
    <col min="15891" max="15892" width="15.28515625" style="8" customWidth="1"/>
    <col min="15893" max="15893" width="17" style="8" customWidth="1"/>
    <col min="15894" max="15894" width="15.28515625" style="8" customWidth="1"/>
    <col min="15895" max="15895" width="26.140625" style="8" customWidth="1"/>
    <col min="15896" max="16137" width="9.140625" style="8"/>
    <col min="16138" max="16138" width="29.42578125" style="8" customWidth="1"/>
    <col min="16139" max="16139" width="15.42578125" style="8" customWidth="1"/>
    <col min="16140" max="16140" width="17" style="8" customWidth="1"/>
    <col min="16141" max="16141" width="15.28515625" style="8" customWidth="1"/>
    <col min="16142" max="16142" width="15.85546875" style="8" customWidth="1"/>
    <col min="16143" max="16143" width="17.7109375" style="8" customWidth="1"/>
    <col min="16144" max="16144" width="15.85546875" style="8" customWidth="1"/>
    <col min="16145" max="16145" width="15.28515625" style="8" customWidth="1"/>
    <col min="16146" max="16146" width="17" style="8" customWidth="1"/>
    <col min="16147" max="16148" width="15.28515625" style="8" customWidth="1"/>
    <col min="16149" max="16149" width="17" style="8" customWidth="1"/>
    <col min="16150" max="16150" width="15.28515625" style="8" customWidth="1"/>
    <col min="16151" max="16151" width="26.140625" style="8" customWidth="1"/>
    <col min="16152" max="16384" width="9.140625" style="8"/>
  </cols>
  <sheetData>
    <row r="1" spans="1:26" ht="14.2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9"/>
      <c r="P1" s="7"/>
      <c r="Q1" s="7"/>
      <c r="R1" s="10"/>
      <c r="S1" s="10"/>
      <c r="T1" s="10"/>
      <c r="U1" s="10"/>
    </row>
    <row r="2" spans="1:26" ht="34.5" customHeight="1" x14ac:dyDescent="0.25">
      <c r="A2" s="79" t="s">
        <v>33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  <c r="P3" s="21"/>
      <c r="Q3" s="21"/>
      <c r="R3" s="21"/>
      <c r="S3" s="21"/>
      <c r="T3" s="21"/>
      <c r="U3" s="21"/>
    </row>
    <row r="4" spans="1:26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  <c r="P4" s="21"/>
      <c r="Q4" s="21"/>
      <c r="R4" s="21"/>
      <c r="S4" s="21"/>
      <c r="T4" s="21"/>
      <c r="U4" s="21"/>
    </row>
    <row r="5" spans="1:26" ht="21" customHeight="1" x14ac:dyDescent="0.25">
      <c r="A5" s="78" t="s">
        <v>44</v>
      </c>
      <c r="B5" s="78"/>
      <c r="C5" s="78"/>
      <c r="D5" s="78"/>
      <c r="E5" s="78"/>
      <c r="F5" s="78"/>
      <c r="G5" s="78"/>
      <c r="H5" s="78"/>
      <c r="I5" s="23"/>
      <c r="J5" s="23"/>
      <c r="K5" s="23"/>
      <c r="L5" s="23"/>
      <c r="M5" s="23"/>
      <c r="N5" s="23"/>
      <c r="O5" s="38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  <c r="P6" s="21"/>
      <c r="Q6" s="21"/>
      <c r="R6" s="21"/>
      <c r="S6" s="21"/>
      <c r="T6" s="21"/>
      <c r="U6" s="21"/>
      <c r="V6" s="80" t="s">
        <v>43</v>
      </c>
      <c r="W6" s="80"/>
      <c r="X6" s="80"/>
      <c r="Y6" s="80"/>
      <c r="Z6" s="80"/>
    </row>
    <row r="7" spans="1:26" ht="15.75" thickBot="1" x14ac:dyDescent="0.3"/>
    <row r="8" spans="1:26" ht="24.75" customHeight="1" x14ac:dyDescent="0.25">
      <c r="A8" s="13" t="s">
        <v>0</v>
      </c>
      <c r="B8" s="81">
        <v>1</v>
      </c>
      <c r="C8" s="82"/>
      <c r="D8" s="82"/>
      <c r="E8" s="82"/>
      <c r="F8" s="83"/>
      <c r="G8" s="84">
        <v>2</v>
      </c>
      <c r="H8" s="85"/>
      <c r="I8" s="85"/>
      <c r="J8" s="85"/>
      <c r="K8" s="86"/>
      <c r="L8" s="82">
        <v>3</v>
      </c>
      <c r="M8" s="82"/>
      <c r="N8" s="82"/>
      <c r="O8" s="82"/>
      <c r="P8" s="83"/>
      <c r="Q8" s="81">
        <v>4</v>
      </c>
      <c r="R8" s="82"/>
      <c r="S8" s="82"/>
      <c r="T8" s="82"/>
      <c r="U8" s="83"/>
      <c r="V8" s="81">
        <v>5</v>
      </c>
      <c r="W8" s="82"/>
      <c r="X8" s="82"/>
      <c r="Y8" s="82"/>
      <c r="Z8" s="83"/>
    </row>
    <row r="9" spans="1:26" ht="39.75" customHeight="1" x14ac:dyDescent="0.25">
      <c r="A9" s="14" t="s">
        <v>1</v>
      </c>
      <c r="B9" s="72" t="s">
        <v>7</v>
      </c>
      <c r="C9" s="73"/>
      <c r="D9" s="73"/>
      <c r="E9" s="73"/>
      <c r="F9" s="74"/>
      <c r="G9" s="72" t="s">
        <v>2</v>
      </c>
      <c r="H9" s="73"/>
      <c r="I9" s="73"/>
      <c r="J9" s="73"/>
      <c r="K9" s="74"/>
      <c r="L9" s="73" t="s">
        <v>3</v>
      </c>
      <c r="M9" s="73"/>
      <c r="N9" s="73"/>
      <c r="O9" s="73"/>
      <c r="P9" s="74"/>
      <c r="Q9" s="72" t="s">
        <v>5</v>
      </c>
      <c r="R9" s="73"/>
      <c r="S9" s="73"/>
      <c r="T9" s="73"/>
      <c r="U9" s="74"/>
      <c r="V9" s="75" t="s">
        <v>6</v>
      </c>
      <c r="W9" s="76"/>
      <c r="X9" s="76"/>
      <c r="Y9" s="76"/>
      <c r="Z9" s="77"/>
    </row>
    <row r="10" spans="1:26" ht="142.5" x14ac:dyDescent="0.25">
      <c r="A10" s="14" t="s">
        <v>4</v>
      </c>
      <c r="B10" s="15" t="s">
        <v>45</v>
      </c>
      <c r="C10" s="6" t="s">
        <v>46</v>
      </c>
      <c r="D10" s="16" t="s">
        <v>47</v>
      </c>
      <c r="E10" s="20" t="s">
        <v>48</v>
      </c>
      <c r="F10" s="58" t="s">
        <v>40</v>
      </c>
      <c r="G10" s="15" t="s">
        <v>45</v>
      </c>
      <c r="H10" s="6" t="s">
        <v>46</v>
      </c>
      <c r="I10" s="16" t="s">
        <v>47</v>
      </c>
      <c r="J10" s="20" t="s">
        <v>48</v>
      </c>
      <c r="K10" s="58" t="s">
        <v>40</v>
      </c>
      <c r="L10" s="15" t="s">
        <v>45</v>
      </c>
      <c r="M10" s="6" t="s">
        <v>46</v>
      </c>
      <c r="N10" s="16" t="s">
        <v>47</v>
      </c>
      <c r="O10" s="20" t="s">
        <v>48</v>
      </c>
      <c r="P10" s="58" t="s">
        <v>40</v>
      </c>
      <c r="Q10" s="15" t="s">
        <v>45</v>
      </c>
      <c r="R10" s="6" t="s">
        <v>46</v>
      </c>
      <c r="S10" s="16" t="s">
        <v>47</v>
      </c>
      <c r="T10" s="20" t="s">
        <v>48</v>
      </c>
      <c r="U10" s="58" t="s">
        <v>40</v>
      </c>
      <c r="V10" s="15" t="s">
        <v>45</v>
      </c>
      <c r="W10" s="6" t="s">
        <v>46</v>
      </c>
      <c r="X10" s="16" t="s">
        <v>47</v>
      </c>
      <c r="Y10" s="20" t="s">
        <v>48</v>
      </c>
      <c r="Z10" s="58" t="s">
        <v>40</v>
      </c>
    </row>
    <row r="11" spans="1:26" ht="27" customHeight="1" x14ac:dyDescent="0.25">
      <c r="A11" s="24" t="s">
        <v>8</v>
      </c>
      <c r="B11" s="40">
        <v>3</v>
      </c>
      <c r="C11" s="3">
        <v>12</v>
      </c>
      <c r="D11" s="2"/>
      <c r="E11" s="25">
        <v>3</v>
      </c>
      <c r="F11" s="49">
        <v>12</v>
      </c>
      <c r="G11" s="40">
        <v>1</v>
      </c>
      <c r="H11" s="4">
        <v>3</v>
      </c>
      <c r="I11" s="17"/>
      <c r="J11" s="67">
        <v>1</v>
      </c>
      <c r="K11" s="59">
        <v>3</v>
      </c>
      <c r="L11" s="39">
        <v>0</v>
      </c>
      <c r="M11" s="3">
        <f>L11*3</f>
        <v>0</v>
      </c>
      <c r="N11" s="18" t="s">
        <v>35</v>
      </c>
      <c r="O11" s="41">
        <v>1</v>
      </c>
      <c r="P11" s="59">
        <v>1</v>
      </c>
      <c r="Q11" s="40">
        <v>0</v>
      </c>
      <c r="R11" s="3">
        <v>0</v>
      </c>
      <c r="S11" s="45"/>
      <c r="T11" s="49">
        <v>0</v>
      </c>
      <c r="U11" s="61">
        <v>0</v>
      </c>
      <c r="V11" s="53">
        <v>0</v>
      </c>
      <c r="W11" s="26">
        <v>0</v>
      </c>
      <c r="X11" s="26"/>
      <c r="Y11" s="49">
        <v>0</v>
      </c>
      <c r="Z11" s="64">
        <v>0</v>
      </c>
    </row>
    <row r="12" spans="1:26" ht="27" customHeight="1" x14ac:dyDescent="0.25">
      <c r="A12" s="24" t="s">
        <v>9</v>
      </c>
      <c r="B12" s="40">
        <v>0</v>
      </c>
      <c r="C12" s="3">
        <v>0</v>
      </c>
      <c r="D12" s="2"/>
      <c r="E12" s="25">
        <v>0</v>
      </c>
      <c r="F12" s="49">
        <v>0</v>
      </c>
      <c r="G12" s="40">
        <v>1</v>
      </c>
      <c r="H12" s="4">
        <v>4</v>
      </c>
      <c r="I12" s="17"/>
      <c r="J12" s="67">
        <v>1</v>
      </c>
      <c r="K12" s="59">
        <v>4</v>
      </c>
      <c r="L12" s="39">
        <v>1</v>
      </c>
      <c r="M12" s="3">
        <f t="shared" ref="M12:M36" si="0">L12*3</f>
        <v>3</v>
      </c>
      <c r="N12" s="18" t="s">
        <v>35</v>
      </c>
      <c r="O12" s="41">
        <v>2</v>
      </c>
      <c r="P12" s="59">
        <v>4</v>
      </c>
      <c r="Q12" s="40">
        <v>0</v>
      </c>
      <c r="R12" s="3">
        <v>0</v>
      </c>
      <c r="S12" s="45"/>
      <c r="T12" s="49">
        <v>0</v>
      </c>
      <c r="U12" s="61">
        <v>0</v>
      </c>
      <c r="V12" s="53">
        <v>0</v>
      </c>
      <c r="W12" s="26">
        <v>0</v>
      </c>
      <c r="X12" s="26"/>
      <c r="Y12" s="49">
        <v>0</v>
      </c>
      <c r="Z12" s="64">
        <v>0</v>
      </c>
    </row>
    <row r="13" spans="1:26" ht="27" customHeight="1" x14ac:dyDescent="0.25">
      <c r="A13" s="24" t="s">
        <v>10</v>
      </c>
      <c r="B13" s="40">
        <v>0</v>
      </c>
      <c r="C13" s="3">
        <v>0</v>
      </c>
      <c r="D13" s="2"/>
      <c r="E13" s="25">
        <v>0</v>
      </c>
      <c r="F13" s="49">
        <v>0</v>
      </c>
      <c r="G13" s="40">
        <v>0</v>
      </c>
      <c r="H13" s="4">
        <v>0</v>
      </c>
      <c r="I13" s="17"/>
      <c r="J13" s="67">
        <v>0</v>
      </c>
      <c r="K13" s="59">
        <v>0</v>
      </c>
      <c r="L13" s="39">
        <v>0</v>
      </c>
      <c r="M13" s="3">
        <f t="shared" si="0"/>
        <v>0</v>
      </c>
      <c r="N13" s="1"/>
      <c r="O13" s="41">
        <v>0</v>
      </c>
      <c r="P13" s="59">
        <v>0</v>
      </c>
      <c r="Q13" s="40">
        <v>0</v>
      </c>
      <c r="R13" s="3">
        <v>0</v>
      </c>
      <c r="S13" s="46" t="s">
        <v>35</v>
      </c>
      <c r="T13" s="49">
        <v>1</v>
      </c>
      <c r="U13" s="61">
        <v>1</v>
      </c>
      <c r="V13" s="53">
        <v>0</v>
      </c>
      <c r="W13" s="26">
        <v>0</v>
      </c>
      <c r="X13" s="26"/>
      <c r="Y13" s="49">
        <v>0</v>
      </c>
      <c r="Z13" s="64">
        <v>0</v>
      </c>
    </row>
    <row r="14" spans="1:26" ht="27" customHeight="1" x14ac:dyDescent="0.25">
      <c r="A14" s="24" t="s">
        <v>11</v>
      </c>
      <c r="B14" s="40">
        <v>3</v>
      </c>
      <c r="C14" s="3">
        <v>12</v>
      </c>
      <c r="D14" s="2"/>
      <c r="E14" s="25">
        <v>3</v>
      </c>
      <c r="F14" s="49">
        <v>12</v>
      </c>
      <c r="G14" s="40">
        <v>0</v>
      </c>
      <c r="H14" s="4">
        <v>0</v>
      </c>
      <c r="I14" s="17"/>
      <c r="J14" s="67">
        <v>0</v>
      </c>
      <c r="K14" s="59">
        <v>0</v>
      </c>
      <c r="L14" s="39">
        <v>2</v>
      </c>
      <c r="M14" s="3">
        <f t="shared" si="0"/>
        <v>6</v>
      </c>
      <c r="N14" s="18" t="s">
        <v>35</v>
      </c>
      <c r="O14" s="41">
        <v>3</v>
      </c>
      <c r="P14" s="59">
        <v>7</v>
      </c>
      <c r="Q14" s="40">
        <v>8</v>
      </c>
      <c r="R14" s="3">
        <v>32</v>
      </c>
      <c r="S14" s="46" t="s">
        <v>35</v>
      </c>
      <c r="T14" s="49">
        <v>9</v>
      </c>
      <c r="U14" s="61">
        <v>33</v>
      </c>
      <c r="V14" s="53">
        <v>0</v>
      </c>
      <c r="W14" s="26">
        <v>0</v>
      </c>
      <c r="X14" s="26"/>
      <c r="Y14" s="49">
        <v>0</v>
      </c>
      <c r="Z14" s="64">
        <v>0</v>
      </c>
    </row>
    <row r="15" spans="1:26" ht="27" customHeight="1" x14ac:dyDescent="0.25">
      <c r="A15" s="24" t="s">
        <v>12</v>
      </c>
      <c r="B15" s="40">
        <v>1</v>
      </c>
      <c r="C15" s="3">
        <v>4</v>
      </c>
      <c r="D15" s="2"/>
      <c r="E15" s="25">
        <v>1</v>
      </c>
      <c r="F15" s="49">
        <v>4</v>
      </c>
      <c r="G15" s="40">
        <v>1</v>
      </c>
      <c r="H15" s="4">
        <v>3</v>
      </c>
      <c r="I15" s="17"/>
      <c r="J15" s="67">
        <v>1</v>
      </c>
      <c r="K15" s="59">
        <v>3</v>
      </c>
      <c r="L15" s="39">
        <v>0</v>
      </c>
      <c r="M15" s="3">
        <f t="shared" si="0"/>
        <v>0</v>
      </c>
      <c r="N15" s="1"/>
      <c r="O15" s="41">
        <v>0</v>
      </c>
      <c r="P15" s="59">
        <v>0</v>
      </c>
      <c r="Q15" s="40">
        <v>0</v>
      </c>
      <c r="R15" s="3">
        <v>0</v>
      </c>
      <c r="S15" s="45"/>
      <c r="T15" s="49">
        <v>0</v>
      </c>
      <c r="U15" s="61">
        <v>0</v>
      </c>
      <c r="V15" s="53">
        <v>0</v>
      </c>
      <c r="W15" s="26">
        <v>0</v>
      </c>
      <c r="X15" s="26"/>
      <c r="Y15" s="49">
        <v>0</v>
      </c>
      <c r="Z15" s="64">
        <v>0</v>
      </c>
    </row>
    <row r="16" spans="1:26" ht="27" customHeight="1" x14ac:dyDescent="0.25">
      <c r="A16" s="24" t="s">
        <v>38</v>
      </c>
      <c r="B16" s="40">
        <v>58</v>
      </c>
      <c r="C16" s="3">
        <v>225</v>
      </c>
      <c r="D16" s="2"/>
      <c r="E16" s="25">
        <v>58</v>
      </c>
      <c r="F16" s="49">
        <v>225</v>
      </c>
      <c r="G16" s="40">
        <v>4</v>
      </c>
      <c r="H16" s="4">
        <v>16</v>
      </c>
      <c r="I16" s="27"/>
      <c r="J16" s="67">
        <v>4</v>
      </c>
      <c r="K16" s="59">
        <v>16</v>
      </c>
      <c r="L16" s="39">
        <v>64</v>
      </c>
      <c r="M16" s="3">
        <f t="shared" si="0"/>
        <v>192</v>
      </c>
      <c r="N16" s="42" t="s">
        <v>39</v>
      </c>
      <c r="O16" s="41">
        <v>61</v>
      </c>
      <c r="P16" s="59">
        <v>189</v>
      </c>
      <c r="Q16" s="40">
        <v>69</v>
      </c>
      <c r="R16" s="3">
        <v>272</v>
      </c>
      <c r="S16" s="47" t="s">
        <v>42</v>
      </c>
      <c r="T16" s="49">
        <v>68</v>
      </c>
      <c r="U16" s="61">
        <v>271</v>
      </c>
      <c r="V16" s="53">
        <v>10</v>
      </c>
      <c r="W16" s="26">
        <v>40</v>
      </c>
      <c r="X16" s="26"/>
      <c r="Y16" s="49">
        <v>10</v>
      </c>
      <c r="Z16" s="64">
        <v>40</v>
      </c>
    </row>
    <row r="17" spans="1:26" ht="27" customHeight="1" x14ac:dyDescent="0.25">
      <c r="A17" s="24" t="s">
        <v>13</v>
      </c>
      <c r="B17" s="40">
        <v>5</v>
      </c>
      <c r="C17" s="3">
        <v>20</v>
      </c>
      <c r="D17" s="2"/>
      <c r="E17" s="25">
        <v>5</v>
      </c>
      <c r="F17" s="49">
        <v>20</v>
      </c>
      <c r="G17" s="40">
        <v>0</v>
      </c>
      <c r="H17" s="4">
        <v>0</v>
      </c>
      <c r="I17" s="17"/>
      <c r="J17" s="67">
        <v>0</v>
      </c>
      <c r="K17" s="59">
        <v>0</v>
      </c>
      <c r="L17" s="39">
        <v>7</v>
      </c>
      <c r="M17" s="3">
        <f t="shared" si="0"/>
        <v>21</v>
      </c>
      <c r="N17" s="1"/>
      <c r="O17" s="41">
        <v>7</v>
      </c>
      <c r="P17" s="59">
        <v>21</v>
      </c>
      <c r="Q17" s="40">
        <v>3</v>
      </c>
      <c r="R17" s="3">
        <v>12</v>
      </c>
      <c r="S17" s="45"/>
      <c r="T17" s="49">
        <v>3</v>
      </c>
      <c r="U17" s="61">
        <v>12</v>
      </c>
      <c r="V17" s="53">
        <v>0</v>
      </c>
      <c r="W17" s="26">
        <v>0</v>
      </c>
      <c r="X17" s="26"/>
      <c r="Y17" s="49">
        <v>0</v>
      </c>
      <c r="Z17" s="64">
        <v>0</v>
      </c>
    </row>
    <row r="18" spans="1:26" ht="27" customHeight="1" x14ac:dyDescent="0.25">
      <c r="A18" s="24" t="s">
        <v>14</v>
      </c>
      <c r="B18" s="40">
        <v>10</v>
      </c>
      <c r="C18" s="3">
        <v>40</v>
      </c>
      <c r="D18" s="2"/>
      <c r="E18" s="25">
        <v>10</v>
      </c>
      <c r="F18" s="49">
        <v>40</v>
      </c>
      <c r="G18" s="40">
        <v>0</v>
      </c>
      <c r="H18" s="4">
        <v>0</v>
      </c>
      <c r="I18" s="17"/>
      <c r="J18" s="67">
        <v>0</v>
      </c>
      <c r="K18" s="59">
        <v>0</v>
      </c>
      <c r="L18" s="39">
        <v>8</v>
      </c>
      <c r="M18" s="3">
        <f t="shared" si="0"/>
        <v>24</v>
      </c>
      <c r="N18" s="1"/>
      <c r="O18" s="41">
        <v>8</v>
      </c>
      <c r="P18" s="59">
        <v>24</v>
      </c>
      <c r="Q18" s="40">
        <v>8</v>
      </c>
      <c r="R18" s="3">
        <v>32</v>
      </c>
      <c r="S18" s="45"/>
      <c r="T18" s="49">
        <v>8</v>
      </c>
      <c r="U18" s="61">
        <v>32</v>
      </c>
      <c r="V18" s="53">
        <v>3</v>
      </c>
      <c r="W18" s="26">
        <v>12</v>
      </c>
      <c r="X18" s="26"/>
      <c r="Y18" s="49">
        <v>3</v>
      </c>
      <c r="Z18" s="64">
        <v>12</v>
      </c>
    </row>
    <row r="19" spans="1:26" ht="27" customHeight="1" x14ac:dyDescent="0.25">
      <c r="A19" s="24" t="s">
        <v>15</v>
      </c>
      <c r="B19" s="40">
        <v>9</v>
      </c>
      <c r="C19" s="3">
        <v>35</v>
      </c>
      <c r="D19" s="2"/>
      <c r="E19" s="25">
        <v>9</v>
      </c>
      <c r="F19" s="49">
        <v>35</v>
      </c>
      <c r="G19" s="40">
        <v>0</v>
      </c>
      <c r="H19" s="4">
        <v>0</v>
      </c>
      <c r="I19" s="17"/>
      <c r="J19" s="67">
        <v>0</v>
      </c>
      <c r="K19" s="59">
        <v>0</v>
      </c>
      <c r="L19" s="39">
        <v>8</v>
      </c>
      <c r="M19" s="3">
        <f t="shared" si="0"/>
        <v>24</v>
      </c>
      <c r="N19" s="1"/>
      <c r="O19" s="41">
        <v>8</v>
      </c>
      <c r="P19" s="59">
        <v>24</v>
      </c>
      <c r="Q19" s="40">
        <v>6</v>
      </c>
      <c r="R19" s="3">
        <v>24</v>
      </c>
      <c r="S19" s="45"/>
      <c r="T19" s="49">
        <v>6</v>
      </c>
      <c r="U19" s="61">
        <v>24</v>
      </c>
      <c r="V19" s="53">
        <v>0</v>
      </c>
      <c r="W19" s="26">
        <v>0</v>
      </c>
      <c r="X19" s="26"/>
      <c r="Y19" s="49">
        <v>0</v>
      </c>
      <c r="Z19" s="64">
        <v>0</v>
      </c>
    </row>
    <row r="20" spans="1:26" ht="27" customHeight="1" x14ac:dyDescent="0.25">
      <c r="A20" s="24" t="s">
        <v>16</v>
      </c>
      <c r="B20" s="40">
        <v>4</v>
      </c>
      <c r="C20" s="3">
        <v>16</v>
      </c>
      <c r="D20" s="2"/>
      <c r="E20" s="25">
        <v>4</v>
      </c>
      <c r="F20" s="49">
        <v>16</v>
      </c>
      <c r="G20" s="40">
        <v>1</v>
      </c>
      <c r="H20" s="4">
        <v>4</v>
      </c>
      <c r="I20" s="17"/>
      <c r="J20" s="67">
        <v>1</v>
      </c>
      <c r="K20" s="59">
        <v>4</v>
      </c>
      <c r="L20" s="39">
        <v>7</v>
      </c>
      <c r="M20" s="3">
        <f t="shared" si="0"/>
        <v>21</v>
      </c>
      <c r="N20" s="1"/>
      <c r="O20" s="41">
        <v>7</v>
      </c>
      <c r="P20" s="59">
        <v>21</v>
      </c>
      <c r="Q20" s="40">
        <v>4</v>
      </c>
      <c r="R20" s="3">
        <v>16</v>
      </c>
      <c r="S20" s="45"/>
      <c r="T20" s="49">
        <v>4</v>
      </c>
      <c r="U20" s="61">
        <v>16</v>
      </c>
      <c r="V20" s="53">
        <v>1</v>
      </c>
      <c r="W20" s="26">
        <v>4</v>
      </c>
      <c r="X20" s="26"/>
      <c r="Y20" s="49">
        <v>1</v>
      </c>
      <c r="Z20" s="64">
        <v>4</v>
      </c>
    </row>
    <row r="21" spans="1:26" ht="27" customHeight="1" x14ac:dyDescent="0.25">
      <c r="A21" s="24" t="s">
        <v>17</v>
      </c>
      <c r="B21" s="40">
        <v>3</v>
      </c>
      <c r="C21" s="3">
        <v>12</v>
      </c>
      <c r="D21" s="2"/>
      <c r="E21" s="25">
        <v>3</v>
      </c>
      <c r="F21" s="49">
        <v>12</v>
      </c>
      <c r="G21" s="40">
        <v>2</v>
      </c>
      <c r="H21" s="4">
        <v>8</v>
      </c>
      <c r="I21" s="17"/>
      <c r="J21" s="67">
        <v>2</v>
      </c>
      <c r="K21" s="59">
        <v>8</v>
      </c>
      <c r="L21" s="39">
        <v>7</v>
      </c>
      <c r="M21" s="3">
        <f t="shared" si="0"/>
        <v>21</v>
      </c>
      <c r="N21" s="1"/>
      <c r="O21" s="41">
        <v>7</v>
      </c>
      <c r="P21" s="59">
        <v>21</v>
      </c>
      <c r="Q21" s="40">
        <v>3</v>
      </c>
      <c r="R21" s="3">
        <v>12</v>
      </c>
      <c r="S21" s="45"/>
      <c r="T21" s="49">
        <v>3</v>
      </c>
      <c r="U21" s="61">
        <v>12</v>
      </c>
      <c r="V21" s="53">
        <v>0</v>
      </c>
      <c r="W21" s="26">
        <v>0</v>
      </c>
      <c r="X21" s="26"/>
      <c r="Y21" s="49">
        <v>0</v>
      </c>
      <c r="Z21" s="64">
        <v>0</v>
      </c>
    </row>
    <row r="22" spans="1:26" ht="27" customHeight="1" x14ac:dyDescent="0.25">
      <c r="A22" s="24" t="s">
        <v>30</v>
      </c>
      <c r="B22" s="40">
        <v>34</v>
      </c>
      <c r="C22" s="3">
        <v>141</v>
      </c>
      <c r="D22" s="43" t="s">
        <v>36</v>
      </c>
      <c r="E22" s="25">
        <v>29</v>
      </c>
      <c r="F22" s="70">
        <v>136</v>
      </c>
      <c r="G22" s="40">
        <v>2</v>
      </c>
      <c r="H22" s="4">
        <v>8</v>
      </c>
      <c r="I22" s="17"/>
      <c r="J22" s="67">
        <v>2</v>
      </c>
      <c r="K22" s="59">
        <v>8</v>
      </c>
      <c r="L22" s="39">
        <v>6</v>
      </c>
      <c r="M22" s="3">
        <f t="shared" si="0"/>
        <v>18</v>
      </c>
      <c r="N22" s="42" t="s">
        <v>42</v>
      </c>
      <c r="O22" s="41">
        <v>5</v>
      </c>
      <c r="P22" s="59">
        <v>17</v>
      </c>
      <c r="Q22" s="40">
        <v>36</v>
      </c>
      <c r="R22" s="3">
        <v>145</v>
      </c>
      <c r="S22" s="45"/>
      <c r="T22" s="49">
        <v>36</v>
      </c>
      <c r="U22" s="61">
        <v>145</v>
      </c>
      <c r="V22" s="53">
        <v>10</v>
      </c>
      <c r="W22" s="26">
        <v>40</v>
      </c>
      <c r="X22" s="26"/>
      <c r="Y22" s="49">
        <v>10</v>
      </c>
      <c r="Z22" s="64">
        <v>40</v>
      </c>
    </row>
    <row r="23" spans="1:26" ht="27" customHeight="1" x14ac:dyDescent="0.25">
      <c r="A23" s="24" t="s">
        <v>18</v>
      </c>
      <c r="B23" s="40">
        <v>0</v>
      </c>
      <c r="C23" s="3">
        <v>0</v>
      </c>
      <c r="D23" s="2"/>
      <c r="E23" s="25">
        <v>0</v>
      </c>
      <c r="F23" s="49">
        <v>0</v>
      </c>
      <c r="G23" s="40">
        <v>0</v>
      </c>
      <c r="H23" s="4">
        <v>0</v>
      </c>
      <c r="I23" s="17"/>
      <c r="J23" s="67">
        <v>0</v>
      </c>
      <c r="K23" s="59">
        <v>0</v>
      </c>
      <c r="L23" s="39">
        <v>0</v>
      </c>
      <c r="M23" s="3">
        <f t="shared" si="0"/>
        <v>0</v>
      </c>
      <c r="N23" s="1"/>
      <c r="O23" s="41">
        <v>0</v>
      </c>
      <c r="P23" s="59">
        <v>0</v>
      </c>
      <c r="Q23" s="40">
        <v>0</v>
      </c>
      <c r="R23" s="3">
        <v>0</v>
      </c>
      <c r="S23" s="45"/>
      <c r="T23" s="49">
        <v>0</v>
      </c>
      <c r="U23" s="61">
        <v>0</v>
      </c>
      <c r="V23" s="53">
        <v>0</v>
      </c>
      <c r="W23" s="26">
        <v>0</v>
      </c>
      <c r="X23" s="26"/>
      <c r="Y23" s="49">
        <v>0</v>
      </c>
      <c r="Z23" s="64">
        <v>0</v>
      </c>
    </row>
    <row r="24" spans="1:26" ht="27" customHeight="1" x14ac:dyDescent="0.25">
      <c r="A24" s="24" t="s">
        <v>19</v>
      </c>
      <c r="B24" s="40">
        <v>0</v>
      </c>
      <c r="C24" s="3">
        <v>0</v>
      </c>
      <c r="D24" s="2"/>
      <c r="E24" s="25">
        <v>0</v>
      </c>
      <c r="F24" s="49">
        <v>0</v>
      </c>
      <c r="G24" s="40">
        <v>0</v>
      </c>
      <c r="H24" s="4">
        <v>0</v>
      </c>
      <c r="I24" s="17"/>
      <c r="J24" s="67">
        <v>0</v>
      </c>
      <c r="K24" s="59">
        <v>0</v>
      </c>
      <c r="L24" s="39">
        <v>0</v>
      </c>
      <c r="M24" s="3">
        <f t="shared" si="0"/>
        <v>0</v>
      </c>
      <c r="N24" s="1"/>
      <c r="O24" s="41">
        <v>0</v>
      </c>
      <c r="P24" s="59">
        <v>0</v>
      </c>
      <c r="Q24" s="40">
        <v>1</v>
      </c>
      <c r="R24" s="3">
        <v>4</v>
      </c>
      <c r="S24" s="45"/>
      <c r="T24" s="49">
        <v>1</v>
      </c>
      <c r="U24" s="61">
        <v>4</v>
      </c>
      <c r="V24" s="53">
        <v>0</v>
      </c>
      <c r="W24" s="26">
        <v>0</v>
      </c>
      <c r="X24" s="26"/>
      <c r="Y24" s="49">
        <v>0</v>
      </c>
      <c r="Z24" s="64">
        <v>0</v>
      </c>
    </row>
    <row r="25" spans="1:26" ht="27" customHeight="1" x14ac:dyDescent="0.25">
      <c r="A25" s="24" t="s">
        <v>20</v>
      </c>
      <c r="B25" s="40">
        <v>6</v>
      </c>
      <c r="C25" s="3">
        <v>24</v>
      </c>
      <c r="D25" s="2"/>
      <c r="E25" s="25">
        <v>6</v>
      </c>
      <c r="F25" s="49">
        <v>24</v>
      </c>
      <c r="G25" s="40">
        <v>0</v>
      </c>
      <c r="H25" s="4">
        <v>0</v>
      </c>
      <c r="I25" s="17"/>
      <c r="J25" s="67">
        <v>0</v>
      </c>
      <c r="K25" s="59">
        <v>0</v>
      </c>
      <c r="L25" s="39">
        <v>4</v>
      </c>
      <c r="M25" s="3">
        <f t="shared" si="0"/>
        <v>12</v>
      </c>
      <c r="N25" s="1"/>
      <c r="O25" s="41">
        <v>4</v>
      </c>
      <c r="P25" s="59">
        <v>12</v>
      </c>
      <c r="Q25" s="40">
        <v>1</v>
      </c>
      <c r="R25" s="3">
        <v>4</v>
      </c>
      <c r="S25" s="45"/>
      <c r="T25" s="49">
        <v>1</v>
      </c>
      <c r="U25" s="61">
        <v>4</v>
      </c>
      <c r="V25" s="53">
        <v>1</v>
      </c>
      <c r="W25" s="26">
        <v>4</v>
      </c>
      <c r="X25" s="26"/>
      <c r="Y25" s="49">
        <v>1</v>
      </c>
      <c r="Z25" s="64">
        <v>4</v>
      </c>
    </row>
    <row r="26" spans="1:26" ht="27" customHeight="1" x14ac:dyDescent="0.25">
      <c r="A26" s="24" t="s">
        <v>21</v>
      </c>
      <c r="B26" s="40">
        <v>11</v>
      </c>
      <c r="C26" s="3">
        <v>42</v>
      </c>
      <c r="D26" s="2"/>
      <c r="E26" s="25">
        <v>11</v>
      </c>
      <c r="F26" s="49">
        <v>42</v>
      </c>
      <c r="G26" s="40">
        <v>0</v>
      </c>
      <c r="H26" s="4">
        <v>0</v>
      </c>
      <c r="I26" s="17"/>
      <c r="J26" s="67">
        <v>0</v>
      </c>
      <c r="K26" s="59">
        <v>0</v>
      </c>
      <c r="L26" s="39">
        <v>9</v>
      </c>
      <c r="M26" s="3">
        <f t="shared" si="0"/>
        <v>27</v>
      </c>
      <c r="N26" s="1"/>
      <c r="O26" s="41">
        <v>9</v>
      </c>
      <c r="P26" s="59">
        <v>27</v>
      </c>
      <c r="Q26" s="40">
        <v>9</v>
      </c>
      <c r="R26" s="3">
        <v>35</v>
      </c>
      <c r="S26" s="45"/>
      <c r="T26" s="49">
        <v>9</v>
      </c>
      <c r="U26" s="61">
        <v>35</v>
      </c>
      <c r="V26" s="53">
        <v>0</v>
      </c>
      <c r="W26" s="26">
        <v>0</v>
      </c>
      <c r="X26" s="26"/>
      <c r="Y26" s="49">
        <v>0</v>
      </c>
      <c r="Z26" s="64">
        <v>0</v>
      </c>
    </row>
    <row r="27" spans="1:26" ht="27" customHeight="1" x14ac:dyDescent="0.25">
      <c r="A27" s="24" t="s">
        <v>22</v>
      </c>
      <c r="B27" s="40">
        <v>7</v>
      </c>
      <c r="C27" s="3">
        <v>27</v>
      </c>
      <c r="D27" s="2"/>
      <c r="E27" s="25">
        <v>7</v>
      </c>
      <c r="F27" s="49">
        <v>27</v>
      </c>
      <c r="G27" s="40">
        <v>0</v>
      </c>
      <c r="H27" s="4">
        <v>0</v>
      </c>
      <c r="I27" s="17"/>
      <c r="J27" s="67">
        <v>0</v>
      </c>
      <c r="K27" s="59">
        <v>0</v>
      </c>
      <c r="L27" s="39">
        <v>2</v>
      </c>
      <c r="M27" s="3">
        <f t="shared" si="0"/>
        <v>6</v>
      </c>
      <c r="N27" s="18" t="s">
        <v>35</v>
      </c>
      <c r="O27" s="41">
        <v>3</v>
      </c>
      <c r="P27" s="59">
        <v>7</v>
      </c>
      <c r="Q27" s="40">
        <v>6</v>
      </c>
      <c r="R27" s="3">
        <v>24</v>
      </c>
      <c r="S27" s="45"/>
      <c r="T27" s="49">
        <v>6</v>
      </c>
      <c r="U27" s="61">
        <v>24</v>
      </c>
      <c r="V27" s="53">
        <v>0</v>
      </c>
      <c r="W27" s="26">
        <v>0</v>
      </c>
      <c r="X27" s="26"/>
      <c r="Y27" s="49">
        <v>0</v>
      </c>
      <c r="Z27" s="64">
        <v>0</v>
      </c>
    </row>
    <row r="28" spans="1:26" ht="27" customHeight="1" x14ac:dyDescent="0.25">
      <c r="A28" s="24" t="s">
        <v>23</v>
      </c>
      <c r="B28" s="40">
        <v>4</v>
      </c>
      <c r="C28" s="3">
        <v>16</v>
      </c>
      <c r="D28" s="2"/>
      <c r="E28" s="25">
        <v>4</v>
      </c>
      <c r="F28" s="49">
        <v>16</v>
      </c>
      <c r="G28" s="40">
        <v>0</v>
      </c>
      <c r="H28" s="4">
        <v>0</v>
      </c>
      <c r="I28" s="17"/>
      <c r="J28" s="67">
        <v>0</v>
      </c>
      <c r="K28" s="59">
        <v>0</v>
      </c>
      <c r="L28" s="39">
        <v>1</v>
      </c>
      <c r="M28" s="3">
        <f t="shared" si="0"/>
        <v>3</v>
      </c>
      <c r="N28" s="1"/>
      <c r="O28" s="41">
        <v>1</v>
      </c>
      <c r="P28" s="59">
        <v>3</v>
      </c>
      <c r="Q28" s="40">
        <v>4</v>
      </c>
      <c r="R28" s="3">
        <v>16</v>
      </c>
      <c r="S28" s="45"/>
      <c r="T28" s="49">
        <v>4</v>
      </c>
      <c r="U28" s="61">
        <v>16</v>
      </c>
      <c r="V28" s="53">
        <v>0</v>
      </c>
      <c r="W28" s="26">
        <v>0</v>
      </c>
      <c r="X28" s="26"/>
      <c r="Y28" s="49">
        <v>0</v>
      </c>
      <c r="Z28" s="64">
        <v>0</v>
      </c>
    </row>
    <row r="29" spans="1:26" ht="27" customHeight="1" x14ac:dyDescent="0.25">
      <c r="A29" s="24" t="s">
        <v>24</v>
      </c>
      <c r="B29" s="40">
        <v>1</v>
      </c>
      <c r="C29" s="3">
        <v>4</v>
      </c>
      <c r="D29" s="43" t="s">
        <v>35</v>
      </c>
      <c r="E29" s="25">
        <v>2</v>
      </c>
      <c r="F29" s="64">
        <v>5</v>
      </c>
      <c r="G29" s="40">
        <v>1</v>
      </c>
      <c r="H29" s="4">
        <v>4</v>
      </c>
      <c r="I29" s="17"/>
      <c r="J29" s="67">
        <v>1</v>
      </c>
      <c r="K29" s="59">
        <v>4</v>
      </c>
      <c r="L29" s="39">
        <v>1</v>
      </c>
      <c r="M29" s="3">
        <f t="shared" si="0"/>
        <v>3</v>
      </c>
      <c r="N29" s="1"/>
      <c r="O29" s="41">
        <v>1</v>
      </c>
      <c r="P29" s="59">
        <v>3</v>
      </c>
      <c r="Q29" s="40">
        <v>2</v>
      </c>
      <c r="R29" s="3">
        <v>8</v>
      </c>
      <c r="S29" s="45"/>
      <c r="T29" s="49">
        <v>2</v>
      </c>
      <c r="U29" s="61">
        <v>8</v>
      </c>
      <c r="V29" s="53">
        <v>0</v>
      </c>
      <c r="W29" s="26">
        <v>0</v>
      </c>
      <c r="X29" s="26"/>
      <c r="Y29" s="49">
        <v>0</v>
      </c>
      <c r="Z29" s="64">
        <v>0</v>
      </c>
    </row>
    <row r="30" spans="1:26" ht="27" customHeight="1" x14ac:dyDescent="0.25">
      <c r="A30" s="24" t="s">
        <v>25</v>
      </c>
      <c r="B30" s="40">
        <v>4</v>
      </c>
      <c r="C30" s="3">
        <v>15</v>
      </c>
      <c r="D30" s="43" t="s">
        <v>35</v>
      </c>
      <c r="E30" s="25">
        <v>5</v>
      </c>
      <c r="F30" s="64">
        <v>16</v>
      </c>
      <c r="G30" s="40">
        <v>0</v>
      </c>
      <c r="H30" s="4">
        <v>0</v>
      </c>
      <c r="I30" s="17"/>
      <c r="J30" s="67">
        <v>0</v>
      </c>
      <c r="K30" s="59">
        <v>0</v>
      </c>
      <c r="L30" s="39">
        <v>2</v>
      </c>
      <c r="M30" s="3">
        <f t="shared" si="0"/>
        <v>6</v>
      </c>
      <c r="N30" s="1"/>
      <c r="O30" s="41">
        <v>2</v>
      </c>
      <c r="P30" s="59">
        <v>6</v>
      </c>
      <c r="Q30" s="40">
        <v>0</v>
      </c>
      <c r="R30" s="3">
        <v>0</v>
      </c>
      <c r="S30" s="45"/>
      <c r="T30" s="49">
        <v>0</v>
      </c>
      <c r="U30" s="61">
        <v>0</v>
      </c>
      <c r="V30" s="53">
        <v>0</v>
      </c>
      <c r="W30" s="26">
        <v>0</v>
      </c>
      <c r="X30" s="26"/>
      <c r="Y30" s="49">
        <v>0</v>
      </c>
      <c r="Z30" s="64">
        <v>0</v>
      </c>
    </row>
    <row r="31" spans="1:26" ht="27" customHeight="1" x14ac:dyDescent="0.25">
      <c r="A31" s="24" t="s">
        <v>31</v>
      </c>
      <c r="B31" s="40">
        <v>32</v>
      </c>
      <c r="C31" s="3">
        <v>127</v>
      </c>
      <c r="D31" s="19" t="s">
        <v>39</v>
      </c>
      <c r="E31" s="25">
        <v>29</v>
      </c>
      <c r="F31" s="70">
        <v>124</v>
      </c>
      <c r="G31" s="40">
        <v>3</v>
      </c>
      <c r="H31" s="4">
        <v>12</v>
      </c>
      <c r="I31" s="27"/>
      <c r="J31" s="67">
        <v>3</v>
      </c>
      <c r="K31" s="59">
        <v>12</v>
      </c>
      <c r="L31" s="39">
        <v>10</v>
      </c>
      <c r="M31" s="3">
        <f t="shared" si="0"/>
        <v>30</v>
      </c>
      <c r="N31" s="1"/>
      <c r="O31" s="41">
        <v>10</v>
      </c>
      <c r="P31" s="59">
        <v>30</v>
      </c>
      <c r="Q31" s="40">
        <v>25</v>
      </c>
      <c r="R31" s="3">
        <v>100</v>
      </c>
      <c r="S31" s="47" t="s">
        <v>42</v>
      </c>
      <c r="T31" s="50">
        <v>24</v>
      </c>
      <c r="U31" s="61">
        <v>99</v>
      </c>
      <c r="V31" s="53">
        <v>11</v>
      </c>
      <c r="W31" s="26">
        <v>44</v>
      </c>
      <c r="X31" s="26"/>
      <c r="Y31" s="49">
        <v>11</v>
      </c>
      <c r="Z31" s="64">
        <v>44</v>
      </c>
    </row>
    <row r="32" spans="1:26" ht="27" customHeight="1" x14ac:dyDescent="0.25">
      <c r="A32" s="24" t="s">
        <v>26</v>
      </c>
      <c r="B32" s="40">
        <v>2</v>
      </c>
      <c r="C32" s="3">
        <v>7</v>
      </c>
      <c r="D32" s="2"/>
      <c r="E32" s="25">
        <v>2</v>
      </c>
      <c r="F32" s="64">
        <v>7</v>
      </c>
      <c r="G32" s="40">
        <v>0</v>
      </c>
      <c r="H32" s="4">
        <v>0</v>
      </c>
      <c r="I32" s="17"/>
      <c r="J32" s="67">
        <v>0</v>
      </c>
      <c r="K32" s="59">
        <v>0</v>
      </c>
      <c r="L32" s="39">
        <v>0</v>
      </c>
      <c r="M32" s="3">
        <f t="shared" si="0"/>
        <v>0</v>
      </c>
      <c r="N32" s="1"/>
      <c r="O32" s="41">
        <v>0</v>
      </c>
      <c r="P32" s="59">
        <v>0</v>
      </c>
      <c r="Q32" s="40">
        <v>2</v>
      </c>
      <c r="R32" s="3">
        <v>8</v>
      </c>
      <c r="S32" s="45"/>
      <c r="T32" s="49">
        <v>2</v>
      </c>
      <c r="U32" s="61">
        <v>8</v>
      </c>
      <c r="V32" s="53">
        <v>0</v>
      </c>
      <c r="W32" s="26">
        <v>0</v>
      </c>
      <c r="X32" s="26"/>
      <c r="Y32" s="49">
        <v>0</v>
      </c>
      <c r="Z32" s="64">
        <v>0</v>
      </c>
    </row>
    <row r="33" spans="1:26" ht="27" customHeight="1" x14ac:dyDescent="0.25">
      <c r="A33" s="24" t="s">
        <v>32</v>
      </c>
      <c r="B33" s="40">
        <v>7</v>
      </c>
      <c r="C33" s="3">
        <v>25</v>
      </c>
      <c r="D33" s="44" t="s">
        <v>41</v>
      </c>
      <c r="E33" s="25">
        <v>17</v>
      </c>
      <c r="F33" s="70">
        <v>35</v>
      </c>
      <c r="G33" s="40">
        <v>2</v>
      </c>
      <c r="H33" s="4">
        <v>7</v>
      </c>
      <c r="I33" s="17"/>
      <c r="J33" s="67">
        <v>2</v>
      </c>
      <c r="K33" s="59">
        <v>7</v>
      </c>
      <c r="L33" s="39">
        <v>6</v>
      </c>
      <c r="M33" s="3">
        <f t="shared" si="0"/>
        <v>18</v>
      </c>
      <c r="N33" s="1"/>
      <c r="O33" s="41">
        <v>6</v>
      </c>
      <c r="P33" s="59">
        <v>18</v>
      </c>
      <c r="Q33" s="40">
        <v>4</v>
      </c>
      <c r="R33" s="3">
        <v>16</v>
      </c>
      <c r="S33" s="46" t="s">
        <v>37</v>
      </c>
      <c r="T33" s="49">
        <v>7</v>
      </c>
      <c r="U33" s="61">
        <v>19</v>
      </c>
      <c r="V33" s="53">
        <v>3</v>
      </c>
      <c r="W33" s="26">
        <v>11</v>
      </c>
      <c r="X33" s="54" t="s">
        <v>35</v>
      </c>
      <c r="Y33" s="49">
        <v>4</v>
      </c>
      <c r="Z33" s="64">
        <v>12</v>
      </c>
    </row>
    <row r="34" spans="1:26" ht="27" customHeight="1" x14ac:dyDescent="0.25">
      <c r="A34" s="24" t="s">
        <v>27</v>
      </c>
      <c r="B34" s="40">
        <v>53</v>
      </c>
      <c r="C34" s="3">
        <v>212</v>
      </c>
      <c r="D34" s="2"/>
      <c r="E34" s="25">
        <v>53</v>
      </c>
      <c r="F34" s="64">
        <v>212</v>
      </c>
      <c r="G34" s="40">
        <v>2</v>
      </c>
      <c r="H34" s="4">
        <v>8</v>
      </c>
      <c r="I34" s="17"/>
      <c r="J34" s="67">
        <v>2</v>
      </c>
      <c r="K34" s="59">
        <v>8</v>
      </c>
      <c r="L34" s="39">
        <v>31</v>
      </c>
      <c r="M34" s="3">
        <f t="shared" si="0"/>
        <v>93</v>
      </c>
      <c r="N34" s="1"/>
      <c r="O34" s="41">
        <v>31</v>
      </c>
      <c r="P34" s="59">
        <v>93</v>
      </c>
      <c r="Q34" s="40">
        <v>39</v>
      </c>
      <c r="R34" s="3">
        <v>155</v>
      </c>
      <c r="S34" s="45"/>
      <c r="T34" s="49">
        <v>39</v>
      </c>
      <c r="U34" s="61">
        <v>155</v>
      </c>
      <c r="V34" s="53">
        <v>10</v>
      </c>
      <c r="W34" s="26">
        <v>40</v>
      </c>
      <c r="X34" s="26"/>
      <c r="Y34" s="49">
        <v>10</v>
      </c>
      <c r="Z34" s="64">
        <v>40</v>
      </c>
    </row>
    <row r="35" spans="1:26" ht="27" customHeight="1" x14ac:dyDescent="0.25">
      <c r="A35" s="24" t="s">
        <v>28</v>
      </c>
      <c r="B35" s="40">
        <v>38</v>
      </c>
      <c r="C35" s="3">
        <v>152</v>
      </c>
      <c r="D35" s="2"/>
      <c r="E35" s="25">
        <v>38</v>
      </c>
      <c r="F35" s="64">
        <v>152</v>
      </c>
      <c r="G35" s="40">
        <v>2</v>
      </c>
      <c r="H35" s="4">
        <v>8</v>
      </c>
      <c r="I35" s="17"/>
      <c r="J35" s="67">
        <v>2</v>
      </c>
      <c r="K35" s="59">
        <v>8</v>
      </c>
      <c r="L35" s="39">
        <v>28</v>
      </c>
      <c r="M35" s="3">
        <f t="shared" si="0"/>
        <v>84</v>
      </c>
      <c r="N35" s="1"/>
      <c r="O35" s="41">
        <v>28</v>
      </c>
      <c r="P35" s="59">
        <v>84</v>
      </c>
      <c r="Q35" s="40">
        <v>33</v>
      </c>
      <c r="R35" s="3">
        <v>132</v>
      </c>
      <c r="S35" s="45"/>
      <c r="T35" s="49">
        <v>33</v>
      </c>
      <c r="U35" s="61">
        <v>132</v>
      </c>
      <c r="V35" s="53">
        <v>4</v>
      </c>
      <c r="W35" s="26">
        <v>16</v>
      </c>
      <c r="X35" s="26"/>
      <c r="Y35" s="49">
        <v>4</v>
      </c>
      <c r="Z35" s="64">
        <v>16</v>
      </c>
    </row>
    <row r="36" spans="1:26" ht="33" customHeight="1" thickBot="1" x14ac:dyDescent="0.3">
      <c r="A36" s="28" t="s">
        <v>29</v>
      </c>
      <c r="B36" s="40">
        <v>31</v>
      </c>
      <c r="C36" s="3">
        <v>123</v>
      </c>
      <c r="D36" s="2"/>
      <c r="E36" s="25">
        <v>31</v>
      </c>
      <c r="F36" s="64">
        <v>123</v>
      </c>
      <c r="G36" s="40">
        <v>0</v>
      </c>
      <c r="H36" s="5">
        <v>0</v>
      </c>
      <c r="I36" s="17"/>
      <c r="J36" s="67">
        <v>0</v>
      </c>
      <c r="K36" s="68">
        <v>0</v>
      </c>
      <c r="L36" s="39">
        <v>32</v>
      </c>
      <c r="M36" s="3">
        <f t="shared" si="0"/>
        <v>96</v>
      </c>
      <c r="N36" s="1"/>
      <c r="O36" s="41">
        <v>32</v>
      </c>
      <c r="P36" s="59">
        <v>96</v>
      </c>
      <c r="Q36" s="40">
        <v>56</v>
      </c>
      <c r="R36" s="3">
        <v>224</v>
      </c>
      <c r="S36" s="45"/>
      <c r="T36" s="49">
        <v>56</v>
      </c>
      <c r="U36" s="62">
        <v>224</v>
      </c>
      <c r="V36" s="53">
        <v>7</v>
      </c>
      <c r="W36" s="26">
        <v>28</v>
      </c>
      <c r="X36" s="26"/>
      <c r="Y36" s="49">
        <v>7</v>
      </c>
      <c r="Z36" s="64">
        <v>28</v>
      </c>
    </row>
    <row r="37" spans="1:26" s="37" customFormat="1" ht="27" customHeight="1" thickBot="1" x14ac:dyDescent="0.3">
      <c r="A37" s="29" t="s">
        <v>34</v>
      </c>
      <c r="B37" s="30">
        <f>SUM(B11:B36)</f>
        <v>326</v>
      </c>
      <c r="C37" s="31">
        <f>SUM(C11:C36)</f>
        <v>1291</v>
      </c>
      <c r="D37" s="48"/>
      <c r="E37" s="66">
        <f>SUM(E11:E36)</f>
        <v>330</v>
      </c>
      <c r="F37" s="71">
        <f>SUM(F11:F36)</f>
        <v>1295</v>
      </c>
      <c r="G37" s="32">
        <f>SUM(G11:G36)</f>
        <v>22</v>
      </c>
      <c r="H37" s="33">
        <f>SUM(H11:H36)</f>
        <v>85</v>
      </c>
      <c r="I37" s="34"/>
      <c r="J37" s="69">
        <f>SUM(J11:J36)</f>
        <v>22</v>
      </c>
      <c r="K37" s="60">
        <f>SUM(K11:K36)</f>
        <v>85</v>
      </c>
      <c r="L37" s="33">
        <f>SUM(L11:L36)</f>
        <v>236</v>
      </c>
      <c r="M37" s="34">
        <f>SUM(M11:M36)</f>
        <v>708</v>
      </c>
      <c r="N37" s="34"/>
      <c r="O37" s="69">
        <f t="shared" ref="O37:R37" si="1">SUM(O11:O36)</f>
        <v>236</v>
      </c>
      <c r="P37" s="60">
        <f t="shared" si="1"/>
        <v>708</v>
      </c>
      <c r="Q37" s="35">
        <f t="shared" si="1"/>
        <v>319</v>
      </c>
      <c r="R37" s="36">
        <f t="shared" si="1"/>
        <v>1271</v>
      </c>
      <c r="S37" s="52"/>
      <c r="T37" s="51">
        <f t="shared" ref="T37:W37" si="2">SUM(T11:T36)</f>
        <v>322</v>
      </c>
      <c r="U37" s="63">
        <f t="shared" si="2"/>
        <v>1274</v>
      </c>
      <c r="V37" s="55">
        <f t="shared" si="2"/>
        <v>60</v>
      </c>
      <c r="W37" s="56">
        <f t="shared" si="2"/>
        <v>239</v>
      </c>
      <c r="X37" s="57"/>
      <c r="Y37" s="51">
        <f>SUM(Y11:Y36)</f>
        <v>61</v>
      </c>
      <c r="Z37" s="65">
        <f>SUM(Z11:Z36)</f>
        <v>240</v>
      </c>
    </row>
  </sheetData>
  <mergeCells count="13">
    <mergeCell ref="A5:H5"/>
    <mergeCell ref="A2:Z2"/>
    <mergeCell ref="V6:Z6"/>
    <mergeCell ref="B8:F8"/>
    <mergeCell ref="G8:K8"/>
    <mergeCell ref="L8:P8"/>
    <mergeCell ref="Q8:U8"/>
    <mergeCell ref="V8:Z8"/>
    <mergeCell ref="B9:F9"/>
    <mergeCell ref="G9:K9"/>
    <mergeCell ref="L9:P9"/>
    <mergeCell ref="Q9:U9"/>
    <mergeCell ref="V9:Z9"/>
  </mergeCells>
  <pageMargins left="0.2" right="0.2" top="0.75" bottom="0.75" header="0.3" footer="0.3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Ažurirana raspodela-konačno</vt:lpstr>
      <vt:lpstr>'Ažurirana raspodela-konačno'!Print_Titles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2023-01-09T11:23:01Z</cp:lastPrinted>
  <dcterms:created xsi:type="dcterms:W3CDTF">2021-03-03T12:04:52Z</dcterms:created>
  <dcterms:modified xsi:type="dcterms:W3CDTF">2023-01-09T14:01:40Z</dcterms:modified>
</cp:coreProperties>
</file>