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12. Lekovi sa Liste A i Liste A1 Liste lekova 2021-2022\OKVIRNI SPORAZUMI\0. OS AA1\1. Farmalogist\"/>
    </mc:Choice>
  </mc:AlternateContent>
  <xr:revisionPtr revIDLastSave="0" documentId="13_ncr:1_{4975C27B-224D-4BD0-9049-CC155A247D7D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M6" i="2" s="1"/>
  <c r="N6" i="2" s="1"/>
  <c r="K7" i="2"/>
  <c r="M7" i="2" s="1"/>
  <c r="N7" i="2" s="1"/>
  <c r="K8" i="2"/>
  <c r="M8" i="2" s="1"/>
  <c r="N8" i="2" s="1"/>
  <c r="K9" i="2"/>
  <c r="M9" i="2" s="1"/>
  <c r="N9" i="2" s="1"/>
  <c r="K10" i="2"/>
  <c r="M10" i="2" s="1"/>
  <c r="N10" i="2" s="1"/>
  <c r="K11" i="2"/>
  <c r="M11" i="2" s="1"/>
  <c r="N11" i="2" s="1"/>
  <c r="K12" i="2"/>
  <c r="M12" i="2" s="1"/>
  <c r="N12" i="2" s="1"/>
  <c r="K13" i="2"/>
  <c r="M13" i="2" s="1"/>
  <c r="N13" i="2" s="1"/>
  <c r="K14" i="2"/>
  <c r="M14" i="2" s="1"/>
  <c r="N14" i="2" s="1"/>
  <c r="K15" i="2"/>
  <c r="K16" i="2"/>
  <c r="M16" i="2" s="1"/>
  <c r="N16" i="2" s="1"/>
  <c r="K17" i="2"/>
  <c r="M17" i="2" s="1"/>
  <c r="K18" i="2"/>
  <c r="M18" i="2" s="1"/>
  <c r="N18" i="2" s="1"/>
  <c r="K19" i="2"/>
  <c r="M19" i="2" s="1"/>
  <c r="N19" i="2" s="1"/>
  <c r="K20" i="2"/>
  <c r="M20" i="2" s="1"/>
  <c r="N20" i="2" s="1"/>
  <c r="K21" i="2"/>
  <c r="M21" i="2" s="1"/>
  <c r="N21" i="2" s="1"/>
  <c r="K22" i="2"/>
  <c r="M22" i="2" s="1"/>
  <c r="N22" i="2" s="1"/>
  <c r="K23" i="2"/>
  <c r="K24" i="2"/>
  <c r="M24" i="2" s="1"/>
  <c r="N24" i="2" s="1"/>
  <c r="K25" i="2"/>
  <c r="M25" i="2" s="1"/>
  <c r="N25" i="2" s="1"/>
  <c r="K26" i="2"/>
  <c r="M26" i="2" s="1"/>
  <c r="N26" i="2" s="1"/>
  <c r="K27" i="2"/>
  <c r="M27" i="2" s="1"/>
  <c r="N27" i="2" s="1"/>
  <c r="K28" i="2"/>
  <c r="M28" i="2" s="1"/>
  <c r="N28" i="2" s="1"/>
  <c r="K29" i="2"/>
  <c r="M29" i="2" s="1"/>
  <c r="K30" i="2"/>
  <c r="M30" i="2" s="1"/>
  <c r="N30" i="2" s="1"/>
  <c r="K31" i="2"/>
  <c r="M31" i="2" s="1"/>
  <c r="N31" i="2" s="1"/>
  <c r="K32" i="2"/>
  <c r="M32" i="2" s="1"/>
  <c r="N32" i="2" s="1"/>
  <c r="K33" i="2"/>
  <c r="M33" i="2" s="1"/>
  <c r="N33" i="2" s="1"/>
  <c r="K34" i="2"/>
  <c r="M34" i="2" s="1"/>
  <c r="N34" i="2" s="1"/>
  <c r="K35" i="2"/>
  <c r="M35" i="2" s="1"/>
  <c r="K36" i="2"/>
  <c r="M36" i="2" s="1"/>
  <c r="N36" i="2" s="1"/>
  <c r="K37" i="2"/>
  <c r="M37" i="2" s="1"/>
  <c r="N37" i="2" s="1"/>
  <c r="K38" i="2"/>
  <c r="M38" i="2" s="1"/>
  <c r="N38" i="2" s="1"/>
  <c r="K39" i="2"/>
  <c r="M39" i="2" s="1"/>
  <c r="N39" i="2" s="1"/>
  <c r="K40" i="2"/>
  <c r="M40" i="2" s="1"/>
  <c r="N40" i="2" s="1"/>
  <c r="K41" i="2"/>
  <c r="K42" i="2"/>
  <c r="M42" i="2" s="1"/>
  <c r="N42" i="2" s="1"/>
  <c r="K43" i="2"/>
  <c r="M43" i="2" s="1"/>
  <c r="N43" i="2" s="1"/>
  <c r="K44" i="2"/>
  <c r="M44" i="2" s="1"/>
  <c r="N44" i="2" s="1"/>
  <c r="K45" i="2"/>
  <c r="M45" i="2" s="1"/>
  <c r="N45" i="2" s="1"/>
  <c r="K46" i="2"/>
  <c r="M46" i="2" s="1"/>
  <c r="N46" i="2" s="1"/>
  <c r="K47" i="2"/>
  <c r="M47" i="2" s="1"/>
  <c r="K48" i="2"/>
  <c r="M48" i="2" s="1"/>
  <c r="N48" i="2" s="1"/>
  <c r="K49" i="2"/>
  <c r="M49" i="2" s="1"/>
  <c r="N49" i="2" s="1"/>
  <c r="K50" i="2"/>
  <c r="M50" i="2" s="1"/>
  <c r="N50" i="2" s="1"/>
  <c r="K51" i="2"/>
  <c r="M51" i="2" s="1"/>
  <c r="N51" i="2" s="1"/>
  <c r="K52" i="2"/>
  <c r="M52" i="2" s="1"/>
  <c r="N52" i="2" s="1"/>
  <c r="K53" i="2"/>
  <c r="M53" i="2" s="1"/>
  <c r="K54" i="2"/>
  <c r="M54" i="2" s="1"/>
  <c r="N54" i="2" s="1"/>
  <c r="K55" i="2"/>
  <c r="M55" i="2" s="1"/>
  <c r="N55" i="2" s="1"/>
  <c r="K56" i="2"/>
  <c r="M56" i="2" s="1"/>
  <c r="N56" i="2" s="1"/>
  <c r="K57" i="2"/>
  <c r="M57" i="2" s="1"/>
  <c r="N57" i="2" s="1"/>
  <c r="K58" i="2"/>
  <c r="M58" i="2" s="1"/>
  <c r="N58" i="2" s="1"/>
  <c r="K59" i="2"/>
  <c r="K60" i="2"/>
  <c r="M60" i="2" s="1"/>
  <c r="N60" i="2" s="1"/>
  <c r="K61" i="2"/>
  <c r="M61" i="2" s="1"/>
  <c r="N61" i="2" s="1"/>
  <c r="K62" i="2"/>
  <c r="M62" i="2" s="1"/>
  <c r="N62" i="2" s="1"/>
  <c r="K63" i="2"/>
  <c r="M63" i="2" s="1"/>
  <c r="N63" i="2" s="1"/>
  <c r="K64" i="2"/>
  <c r="M64" i="2" s="1"/>
  <c r="N64" i="2" s="1"/>
  <c r="K65" i="2"/>
  <c r="M65" i="2" s="1"/>
  <c r="K66" i="2"/>
  <c r="M66" i="2" s="1"/>
  <c r="N66" i="2" s="1"/>
  <c r="K67" i="2"/>
  <c r="M67" i="2" s="1"/>
  <c r="N67" i="2" s="1"/>
  <c r="K68" i="2"/>
  <c r="M68" i="2" s="1"/>
  <c r="N68" i="2" s="1"/>
  <c r="K69" i="2"/>
  <c r="M69" i="2" s="1"/>
  <c r="N69" i="2" s="1"/>
  <c r="K70" i="2"/>
  <c r="M70" i="2" s="1"/>
  <c r="N70" i="2" s="1"/>
  <c r="K71" i="2"/>
  <c r="M71" i="2" s="1"/>
  <c r="K72" i="2"/>
  <c r="M72" i="2" s="1"/>
  <c r="N72" i="2" s="1"/>
  <c r="K73" i="2"/>
  <c r="M73" i="2" s="1"/>
  <c r="N73" i="2" s="1"/>
  <c r="K74" i="2"/>
  <c r="M74" i="2" s="1"/>
  <c r="N74" i="2" s="1"/>
  <c r="K75" i="2"/>
  <c r="M75" i="2" s="1"/>
  <c r="N75" i="2" s="1"/>
  <c r="K76" i="2"/>
  <c r="M76" i="2" s="1"/>
  <c r="N76" i="2" s="1"/>
  <c r="K77" i="2"/>
  <c r="K78" i="2"/>
  <c r="M78" i="2" s="1"/>
  <c r="N78" i="2" s="1"/>
  <c r="K79" i="2"/>
  <c r="M79" i="2" s="1"/>
  <c r="N79" i="2" s="1"/>
  <c r="K80" i="2"/>
  <c r="M80" i="2" s="1"/>
  <c r="N80" i="2" s="1"/>
  <c r="K81" i="2"/>
  <c r="M81" i="2" s="1"/>
  <c r="N81" i="2" s="1"/>
  <c r="K82" i="2"/>
  <c r="M82" i="2" s="1"/>
  <c r="N82" i="2" s="1"/>
  <c r="K83" i="2"/>
  <c r="M83" i="2" s="1"/>
  <c r="K84" i="2"/>
  <c r="M84" i="2" s="1"/>
  <c r="N84" i="2" s="1"/>
  <c r="K85" i="2"/>
  <c r="M85" i="2" s="1"/>
  <c r="N85" i="2" s="1"/>
  <c r="K86" i="2"/>
  <c r="M86" i="2" s="1"/>
  <c r="N86" i="2" s="1"/>
  <c r="K87" i="2"/>
  <c r="M87" i="2" s="1"/>
  <c r="N87" i="2" s="1"/>
  <c r="K88" i="2"/>
  <c r="M88" i="2" s="1"/>
  <c r="N88" i="2" s="1"/>
  <c r="K89" i="2"/>
  <c r="M89" i="2" s="1"/>
  <c r="K90" i="2"/>
  <c r="M90" i="2" s="1"/>
  <c r="N90" i="2" s="1"/>
  <c r="K91" i="2"/>
  <c r="M91" i="2" s="1"/>
  <c r="N91" i="2" s="1"/>
  <c r="K92" i="2"/>
  <c r="M92" i="2" s="1"/>
  <c r="N92" i="2" s="1"/>
  <c r="K93" i="2"/>
  <c r="M93" i="2" s="1"/>
  <c r="N93" i="2" s="1"/>
  <c r="K94" i="2"/>
  <c r="M94" i="2" s="1"/>
  <c r="N94" i="2" s="1"/>
  <c r="K95" i="2"/>
  <c r="K96" i="2"/>
  <c r="M96" i="2" s="1"/>
  <c r="N96" i="2" s="1"/>
  <c r="K97" i="2"/>
  <c r="M97" i="2" s="1"/>
  <c r="N97" i="2" s="1"/>
  <c r="K98" i="2"/>
  <c r="M98" i="2" s="1"/>
  <c r="N98" i="2" s="1"/>
  <c r="K99" i="2"/>
  <c r="M99" i="2" s="1"/>
  <c r="N99" i="2" s="1"/>
  <c r="K100" i="2"/>
  <c r="M100" i="2" s="1"/>
  <c r="N100" i="2" s="1"/>
  <c r="K101" i="2"/>
  <c r="M101" i="2" s="1"/>
  <c r="K102" i="2"/>
  <c r="M102" i="2" s="1"/>
  <c r="N102" i="2" s="1"/>
  <c r="K103" i="2"/>
  <c r="M103" i="2" s="1"/>
  <c r="N103" i="2" s="1"/>
  <c r="K104" i="2"/>
  <c r="M104" i="2" s="1"/>
  <c r="N104" i="2" s="1"/>
  <c r="K105" i="2"/>
  <c r="M105" i="2" s="1"/>
  <c r="N105" i="2" s="1"/>
  <c r="K106" i="2"/>
  <c r="M106" i="2" s="1"/>
  <c r="N106" i="2" s="1"/>
  <c r="K107" i="2"/>
  <c r="M107" i="2" s="1"/>
  <c r="K108" i="2"/>
  <c r="M108" i="2" s="1"/>
  <c r="N108" i="2" s="1"/>
  <c r="K109" i="2"/>
  <c r="M109" i="2" s="1"/>
  <c r="N109" i="2" s="1"/>
  <c r="K110" i="2"/>
  <c r="M110" i="2" s="1"/>
  <c r="N110" i="2" s="1"/>
  <c r="K111" i="2"/>
  <c r="M111" i="2" s="1"/>
  <c r="N111" i="2" s="1"/>
  <c r="K112" i="2"/>
  <c r="M112" i="2" s="1"/>
  <c r="N112" i="2" s="1"/>
  <c r="K113" i="2"/>
  <c r="K114" i="2"/>
  <c r="M114" i="2" s="1"/>
  <c r="N114" i="2" s="1"/>
  <c r="K115" i="2"/>
  <c r="M115" i="2" s="1"/>
  <c r="N115" i="2" s="1"/>
  <c r="K116" i="2"/>
  <c r="M116" i="2" s="1"/>
  <c r="N116" i="2" s="1"/>
  <c r="K117" i="2"/>
  <c r="M117" i="2" s="1"/>
  <c r="N117" i="2" s="1"/>
  <c r="K118" i="2"/>
  <c r="M118" i="2" s="1"/>
  <c r="N118" i="2" s="1"/>
  <c r="K119" i="2"/>
  <c r="M119" i="2" s="1"/>
  <c r="K120" i="2"/>
  <c r="M120" i="2" s="1"/>
  <c r="N120" i="2" s="1"/>
  <c r="K121" i="2"/>
  <c r="M121" i="2" s="1"/>
  <c r="N121" i="2" s="1"/>
  <c r="K122" i="2"/>
  <c r="M122" i="2" s="1"/>
  <c r="N122" i="2" s="1"/>
  <c r="K123" i="2"/>
  <c r="M123" i="2" s="1"/>
  <c r="N123" i="2" s="1"/>
  <c r="K124" i="2"/>
  <c r="M124" i="2" s="1"/>
  <c r="N124" i="2" s="1"/>
  <c r="K125" i="2"/>
  <c r="M125" i="2" s="1"/>
  <c r="K126" i="2"/>
  <c r="M126" i="2" s="1"/>
  <c r="N126" i="2" s="1"/>
  <c r="K127" i="2"/>
  <c r="M127" i="2" s="1"/>
  <c r="N127" i="2" s="1"/>
  <c r="K128" i="2"/>
  <c r="M128" i="2" s="1"/>
  <c r="N128" i="2" s="1"/>
  <c r="K129" i="2"/>
  <c r="M129" i="2" s="1"/>
  <c r="N129" i="2" s="1"/>
  <c r="K130" i="2"/>
  <c r="M130" i="2" s="1"/>
  <c r="N130" i="2" s="1"/>
  <c r="K131" i="2"/>
  <c r="K132" i="2"/>
  <c r="M132" i="2" s="1"/>
  <c r="N132" i="2" s="1"/>
  <c r="K133" i="2"/>
  <c r="M133" i="2" s="1"/>
  <c r="N133" i="2" s="1"/>
  <c r="K134" i="2"/>
  <c r="M134" i="2" s="1"/>
  <c r="N134" i="2" s="1"/>
  <c r="K135" i="2"/>
  <c r="M135" i="2" s="1"/>
  <c r="N135" i="2" s="1"/>
  <c r="K136" i="2"/>
  <c r="M136" i="2" s="1"/>
  <c r="N136" i="2" s="1"/>
  <c r="K137" i="2"/>
  <c r="M137" i="2" s="1"/>
  <c r="K138" i="2"/>
  <c r="M138" i="2" s="1"/>
  <c r="N138" i="2" s="1"/>
  <c r="K139" i="2"/>
  <c r="M139" i="2" s="1"/>
  <c r="N139" i="2" s="1"/>
  <c r="K140" i="2"/>
  <c r="M140" i="2" s="1"/>
  <c r="K141" i="2"/>
  <c r="M141" i="2" s="1"/>
  <c r="N141" i="2" s="1"/>
  <c r="K142" i="2"/>
  <c r="M142" i="2" s="1"/>
  <c r="K143" i="2"/>
  <c r="M143" i="2" s="1"/>
  <c r="K144" i="2"/>
  <c r="M144" i="2" s="1"/>
  <c r="N144" i="2" s="1"/>
  <c r="K145" i="2"/>
  <c r="M145" i="2" s="1"/>
  <c r="N145" i="2" s="1"/>
  <c r="K146" i="2"/>
  <c r="M146" i="2" s="1"/>
  <c r="K147" i="2"/>
  <c r="M147" i="2" s="1"/>
  <c r="N147" i="2" s="1"/>
  <c r="K148" i="2"/>
  <c r="K149" i="2"/>
  <c r="M149" i="2" s="1"/>
  <c r="K150" i="2"/>
  <c r="M150" i="2" s="1"/>
  <c r="N150" i="2" s="1"/>
  <c r="K151" i="2"/>
  <c r="M151" i="2" s="1"/>
  <c r="N151" i="2" s="1"/>
  <c r="K152" i="2"/>
  <c r="M152" i="2" s="1"/>
  <c r="N152" i="2" s="1"/>
  <c r="K153" i="2"/>
  <c r="M153" i="2" s="1"/>
  <c r="N153" i="2" s="1"/>
  <c r="K154" i="2"/>
  <c r="M154" i="2" s="1"/>
  <c r="K155" i="2"/>
  <c r="M155" i="2" s="1"/>
  <c r="N155" i="2" s="1"/>
  <c r="K156" i="2"/>
  <c r="M156" i="2" s="1"/>
  <c r="N156" i="2" s="1"/>
  <c r="K157" i="2"/>
  <c r="M157" i="2" s="1"/>
  <c r="N157" i="2" s="1"/>
  <c r="K158" i="2"/>
  <c r="M158" i="2" s="1"/>
  <c r="K159" i="2"/>
  <c r="M159" i="2" s="1"/>
  <c r="N159" i="2" s="1"/>
  <c r="K160" i="2"/>
  <c r="M160" i="2" s="1"/>
  <c r="N160" i="2" s="1"/>
  <c r="K161" i="2"/>
  <c r="M161" i="2" s="1"/>
  <c r="K162" i="2"/>
  <c r="M162" i="2" s="1"/>
  <c r="N162" i="2" s="1"/>
  <c r="K163" i="2"/>
  <c r="M163" i="2" s="1"/>
  <c r="N163" i="2" s="1"/>
  <c r="K164" i="2"/>
  <c r="M164" i="2" s="1"/>
  <c r="K165" i="2"/>
  <c r="M165" i="2" s="1"/>
  <c r="N165" i="2" s="1"/>
  <c r="K166" i="2"/>
  <c r="M166" i="2" s="1"/>
  <c r="K167" i="2"/>
  <c r="M167" i="2" s="1"/>
  <c r="K168" i="2"/>
  <c r="M168" i="2" s="1"/>
  <c r="N168" i="2" s="1"/>
  <c r="K169" i="2"/>
  <c r="M169" i="2" s="1"/>
  <c r="N169" i="2" s="1"/>
  <c r="K170" i="2"/>
  <c r="K171" i="2"/>
  <c r="M171" i="2" s="1"/>
  <c r="N171" i="2" s="1"/>
  <c r="K172" i="2"/>
  <c r="M172" i="2" s="1"/>
  <c r="K173" i="2"/>
  <c r="M173" i="2" s="1"/>
  <c r="K174" i="2"/>
  <c r="M174" i="2" s="1"/>
  <c r="N174" i="2" s="1"/>
  <c r="K175" i="2"/>
  <c r="M175" i="2" s="1"/>
  <c r="N175" i="2" s="1"/>
  <c r="K176" i="2"/>
  <c r="M176" i="2" s="1"/>
  <c r="N176" i="2" s="1"/>
  <c r="K177" i="2"/>
  <c r="M177" i="2" s="1"/>
  <c r="N177" i="2" s="1"/>
  <c r="K178" i="2"/>
  <c r="M178" i="2" s="1"/>
  <c r="N178" i="2" s="1"/>
  <c r="K179" i="2"/>
  <c r="M179" i="2" s="1"/>
  <c r="N179" i="2" s="1"/>
  <c r="K180" i="2"/>
  <c r="M180" i="2" s="1"/>
  <c r="N180" i="2" s="1"/>
  <c r="K181" i="2"/>
  <c r="M181" i="2" s="1"/>
  <c r="N181" i="2" s="1"/>
  <c r="K182" i="2"/>
  <c r="M182" i="2" s="1"/>
  <c r="K183" i="2"/>
  <c r="M183" i="2" s="1"/>
  <c r="N183" i="2" s="1"/>
  <c r="K184" i="2"/>
  <c r="M184" i="2" s="1"/>
  <c r="N184" i="2" s="1"/>
  <c r="K185" i="2"/>
  <c r="M185" i="2" s="1"/>
  <c r="K186" i="2"/>
  <c r="M186" i="2" s="1"/>
  <c r="N186" i="2" s="1"/>
  <c r="K187" i="2"/>
  <c r="M187" i="2" s="1"/>
  <c r="N187" i="2" s="1"/>
  <c r="K188" i="2"/>
  <c r="M188" i="2" s="1"/>
  <c r="K189" i="2"/>
  <c r="M189" i="2" s="1"/>
  <c r="N189" i="2" s="1"/>
  <c r="K190" i="2"/>
  <c r="K191" i="2"/>
  <c r="M191" i="2" s="1"/>
  <c r="K192" i="2"/>
  <c r="M192" i="2" s="1"/>
  <c r="N192" i="2" s="1"/>
  <c r="K193" i="2"/>
  <c r="M193" i="2" s="1"/>
  <c r="N193" i="2" s="1"/>
  <c r="K194" i="2"/>
  <c r="M194" i="2" s="1"/>
  <c r="K195" i="2"/>
  <c r="M195" i="2" s="1"/>
  <c r="N195" i="2" s="1"/>
  <c r="K196" i="2"/>
  <c r="M196" i="2" s="1"/>
  <c r="K197" i="2"/>
  <c r="M197" i="2" s="1"/>
  <c r="K198" i="2"/>
  <c r="M198" i="2" s="1"/>
  <c r="N198" i="2" s="1"/>
  <c r="K199" i="2"/>
  <c r="M199" i="2" s="1"/>
  <c r="N199" i="2" s="1"/>
  <c r="K200" i="2"/>
  <c r="M200" i="2" s="1"/>
  <c r="N200" i="2" s="1"/>
  <c r="K201" i="2"/>
  <c r="M201" i="2" s="1"/>
  <c r="N201" i="2" s="1"/>
  <c r="K202" i="2"/>
  <c r="M202" i="2" s="1"/>
  <c r="K203" i="2"/>
  <c r="M203" i="2" s="1"/>
  <c r="N203" i="2" s="1"/>
  <c r="K204" i="2"/>
  <c r="M204" i="2" s="1"/>
  <c r="N204" i="2" s="1"/>
  <c r="K205" i="2"/>
  <c r="M205" i="2" s="1"/>
  <c r="N205" i="2" s="1"/>
  <c r="K206" i="2"/>
  <c r="M206" i="2" s="1"/>
  <c r="K207" i="2"/>
  <c r="M207" i="2" s="1"/>
  <c r="N207" i="2" s="1"/>
  <c r="K208" i="2"/>
  <c r="M208" i="2" s="1"/>
  <c r="N208" i="2" s="1"/>
  <c r="K209" i="2"/>
  <c r="M209" i="2" s="1"/>
  <c r="K210" i="2"/>
  <c r="M210" i="2" s="1"/>
  <c r="N210" i="2" s="1"/>
  <c r="K211" i="2"/>
  <c r="M211" i="2" s="1"/>
  <c r="N211" i="2" s="1"/>
  <c r="K212" i="2"/>
  <c r="M212" i="2" s="1"/>
  <c r="N212" i="2" s="1"/>
  <c r="K213" i="2"/>
  <c r="M213" i="2" s="1"/>
  <c r="N213" i="2" s="1"/>
  <c r="K214" i="2"/>
  <c r="M214" i="2" s="1"/>
  <c r="N214" i="2" s="1"/>
  <c r="K215" i="2"/>
  <c r="M215" i="2" s="1"/>
  <c r="K216" i="2"/>
  <c r="M216" i="2" s="1"/>
  <c r="N216" i="2" s="1"/>
  <c r="K217" i="2"/>
  <c r="M217" i="2" s="1"/>
  <c r="N217" i="2" s="1"/>
  <c r="K218" i="2"/>
  <c r="M218" i="2" s="1"/>
  <c r="N218" i="2" s="1"/>
  <c r="K219" i="2"/>
  <c r="M219" i="2" s="1"/>
  <c r="N219" i="2" s="1"/>
  <c r="K220" i="2"/>
  <c r="M220" i="2" s="1"/>
  <c r="N220" i="2" s="1"/>
  <c r="K221" i="2"/>
  <c r="M221" i="2" s="1"/>
  <c r="K222" i="2"/>
  <c r="M222" i="2" s="1"/>
  <c r="N222" i="2" s="1"/>
  <c r="K223" i="2"/>
  <c r="M223" i="2" s="1"/>
  <c r="N223" i="2" s="1"/>
  <c r="K224" i="2"/>
  <c r="M224" i="2" s="1"/>
  <c r="N224" i="2" s="1"/>
  <c r="K225" i="2"/>
  <c r="M225" i="2" s="1"/>
  <c r="N225" i="2" s="1"/>
  <c r="K226" i="2"/>
  <c r="M226" i="2" s="1"/>
  <c r="N226" i="2" s="1"/>
  <c r="K227" i="2"/>
  <c r="M227" i="2" s="1"/>
  <c r="K228" i="2"/>
  <c r="M228" i="2" s="1"/>
  <c r="N228" i="2" s="1"/>
  <c r="K229" i="2"/>
  <c r="M229" i="2" s="1"/>
  <c r="N229" i="2" s="1"/>
  <c r="K230" i="2"/>
  <c r="M230" i="2" s="1"/>
  <c r="N230" i="2" s="1"/>
  <c r="K231" i="2"/>
  <c r="M231" i="2" s="1"/>
  <c r="N231" i="2" s="1"/>
  <c r="K232" i="2"/>
  <c r="M232" i="2" s="1"/>
  <c r="N232" i="2" s="1"/>
  <c r="K233" i="2"/>
  <c r="M233" i="2" s="1"/>
  <c r="K234" i="2"/>
  <c r="M234" i="2" s="1"/>
  <c r="N234" i="2" s="1"/>
  <c r="K235" i="2"/>
  <c r="M235" i="2" s="1"/>
  <c r="N235" i="2" s="1"/>
  <c r="K236" i="2"/>
  <c r="M236" i="2" s="1"/>
  <c r="N236" i="2" s="1"/>
  <c r="K237" i="2"/>
  <c r="M237" i="2" s="1"/>
  <c r="N237" i="2" s="1"/>
  <c r="K238" i="2"/>
  <c r="M238" i="2" s="1"/>
  <c r="N238" i="2" s="1"/>
  <c r="K239" i="2"/>
  <c r="M239" i="2" s="1"/>
  <c r="K5" i="2"/>
  <c r="M131" i="2" l="1"/>
  <c r="N131" i="2" s="1"/>
  <c r="N239" i="2"/>
  <c r="M23" i="2"/>
  <c r="N23" i="2" s="1"/>
  <c r="M95" i="2"/>
  <c r="N95" i="2" s="1"/>
  <c r="M59" i="2"/>
  <c r="N59" i="2" s="1"/>
  <c r="N154" i="2"/>
  <c r="M41" i="2"/>
  <c r="N41" i="2" s="1"/>
  <c r="N202" i="2"/>
  <c r="N172" i="2"/>
  <c r="M113" i="2"/>
  <c r="N113" i="2" s="1"/>
  <c r="N140" i="2"/>
  <c r="M77" i="2"/>
  <c r="N77" i="2" s="1"/>
  <c r="N221" i="2"/>
  <c r="N196" i="2"/>
  <c r="N240" i="2"/>
  <c r="N164" i="2"/>
  <c r="M148" i="2"/>
  <c r="N148" i="2" s="1"/>
  <c r="N166" i="2"/>
  <c r="N142" i="2"/>
  <c r="M190" i="2"/>
  <c r="N190" i="2" s="1"/>
  <c r="N188" i="2"/>
  <c r="N194" i="2"/>
  <c r="N146" i="2"/>
  <c r="N227" i="2"/>
  <c r="N209" i="2"/>
  <c r="N185" i="2"/>
  <c r="M170" i="2"/>
  <c r="N170" i="2" s="1"/>
  <c r="N161" i="2"/>
  <c r="N137" i="2"/>
  <c r="N119" i="2"/>
  <c r="N101" i="2"/>
  <c r="N83" i="2"/>
  <c r="N65" i="2"/>
  <c r="N47" i="2"/>
  <c r="N29" i="2"/>
  <c r="N191" i="2"/>
  <c r="N167" i="2"/>
  <c r="N143" i="2"/>
  <c r="N233" i="2"/>
  <c r="N215" i="2"/>
  <c r="N125" i="2"/>
  <c r="N107" i="2"/>
  <c r="N89" i="2"/>
  <c r="N71" i="2"/>
  <c r="N53" i="2"/>
  <c r="N35" i="2"/>
  <c r="N17" i="2"/>
  <c r="N206" i="2"/>
  <c r="N182" i="2"/>
  <c r="N158" i="2"/>
  <c r="M5" i="2"/>
  <c r="N197" i="2"/>
  <c r="N173" i="2"/>
  <c r="N149" i="2"/>
  <c r="M15" i="2"/>
  <c r="N15" i="2" s="1"/>
  <c r="N241" i="2" l="1"/>
  <c r="N5" i="2"/>
  <c r="N242" i="2" s="1"/>
</calcChain>
</file>

<file path=xl/sharedStrings.xml><?xml version="1.0" encoding="utf-8"?>
<sst xmlns="http://schemas.openxmlformats.org/spreadsheetml/2006/main" count="1429" uniqueCount="655">
  <si>
    <t>Назив партије</t>
  </si>
  <si>
    <t>ЈКЛ</t>
  </si>
  <si>
    <t>Фармацеутски облик</t>
  </si>
  <si>
    <t>Произвођач</t>
  </si>
  <si>
    <t>ПРИЛОГ 1 УГОВОРА - СПЕЦИФИКАЦИЈА ЛЕКОВА СА ЦЕНАМА</t>
  </si>
  <si>
    <t>film tableta</t>
  </si>
  <si>
    <t>tableta</t>
  </si>
  <si>
    <t>Farmalogist d.o.o.</t>
  </si>
  <si>
    <t>Hemofarm a.d. Vršac</t>
  </si>
  <si>
    <t>ZOFECARD</t>
  </si>
  <si>
    <t>prašak za inhalaciju, tvrda kapsula</t>
  </si>
  <si>
    <t>obložena tableta</t>
  </si>
  <si>
    <t>Alkaloid a.d. Skopje</t>
  </si>
  <si>
    <t>oralni rastvor</t>
  </si>
  <si>
    <t>Паковање и јачина лека</t>
  </si>
  <si>
    <t>gastrorezistentna kapsula, tvrda</t>
  </si>
  <si>
    <t>Zdravlje a.d.</t>
  </si>
  <si>
    <t>оригинално паковање</t>
  </si>
  <si>
    <t>metoklopramid</t>
  </si>
  <si>
    <t>blister, 30 po 10 mg</t>
  </si>
  <si>
    <t>REGLAN, 40 po 10 mg</t>
  </si>
  <si>
    <t>blister, 40 po 10 mg</t>
  </si>
  <si>
    <t>Alkaloid a.d. u saradnji sa Sanofi-Aventis, Francuska</t>
  </si>
  <si>
    <t>granule za oralni rastvor</t>
  </si>
  <si>
    <t>laktuloza</t>
  </si>
  <si>
    <t>PORTALAK , 1 po 500 ml (66,7 g/100 ml) 96%</t>
  </si>
  <si>
    <t>sirup</t>
  </si>
  <si>
    <t>1 po 500 ml (66,7 g/100 ml) 96%</t>
  </si>
  <si>
    <t>Belupo Lijekovi i kozmetika d.d.</t>
  </si>
  <si>
    <t>DUPHALAC, 1 po 500 ml (667 g/l)</t>
  </si>
  <si>
    <t>boca plastična, 1 po 500 ml (667 g/l)</t>
  </si>
  <si>
    <t>Abbott Biologicals B.V.</t>
  </si>
  <si>
    <t>oralna suspenzija</t>
  </si>
  <si>
    <t>Bosnalijek d.d.</t>
  </si>
  <si>
    <t>pankreatin</t>
  </si>
  <si>
    <t xml:space="preserve">KREON 25 000, 50 po 300 mg </t>
  </si>
  <si>
    <t xml:space="preserve">kontejner plastični, 50 po 300 mg </t>
  </si>
  <si>
    <t>Abbott Laboratories GMBH</t>
  </si>
  <si>
    <t xml:space="preserve">KREON 25 000, 100 po 300 mg </t>
  </si>
  <si>
    <t xml:space="preserve">kontejner plastični, 100 po 300 mg </t>
  </si>
  <si>
    <t>KREON 25000, 20 po 300 mg</t>
  </si>
  <si>
    <t>kutija, 20 po 300 mg</t>
  </si>
  <si>
    <t>Abbott Laboratories GmbH</t>
  </si>
  <si>
    <t>KREON 10 000, 100 po 150 mg</t>
  </si>
  <si>
    <t>kontejener plastični, 100 po 150 mg</t>
  </si>
  <si>
    <t>insulin humani</t>
  </si>
  <si>
    <t>HUMULIN R</t>
  </si>
  <si>
    <t>rastvor za injekciju u ulošku</t>
  </si>
  <si>
    <t>5 po 3 ml (100 i.j./ml)</t>
  </si>
  <si>
    <t>Lilly France S.A.S.; Eli Lilly Italia S.P.A.</t>
  </si>
  <si>
    <t>insulin lispro</t>
  </si>
  <si>
    <t>HUMALOG</t>
  </si>
  <si>
    <t>uložak, 5 po 3 ml (100 i.j./ml)</t>
  </si>
  <si>
    <t xml:space="preserve">Lilly France;
 Eli Lilly Italia S.P.A. </t>
  </si>
  <si>
    <t xml:space="preserve">insulin humani </t>
  </si>
  <si>
    <t>HUMULIN NPH</t>
  </si>
  <si>
    <t>suspenzija za injekciju u ulošku</t>
  </si>
  <si>
    <t>HUMULIN M3</t>
  </si>
  <si>
    <t>HUMALOG MIX 25</t>
  </si>
  <si>
    <t>uložak, 5 po 3 ml (100 i.j/1 ml)</t>
  </si>
  <si>
    <t>HUMALOG MIX 50</t>
  </si>
  <si>
    <t>insulin glargin</t>
  </si>
  <si>
    <t>ABASAGLAR</t>
  </si>
  <si>
    <t>uložak, 5 po 3 ml (100 j./ml)</t>
  </si>
  <si>
    <t>Lilly France</t>
  </si>
  <si>
    <t>SEMGLEE</t>
  </si>
  <si>
    <t>rastvor za injekciju u napunjenom injekcionom penu</t>
  </si>
  <si>
    <t>napunjeni injekcioni pen, 5 po 3 ml (100i.j./ml)</t>
  </si>
  <si>
    <t>MC Dermott Laboratories Limited T/A Mylan Dublin</t>
  </si>
  <si>
    <t>Hemofarm a.d.</t>
  </si>
  <si>
    <t>glibenklamid</t>
  </si>
  <si>
    <t>MANINIL 3,5</t>
  </si>
  <si>
    <t>blister, 30 po 3,5 mg</t>
  </si>
  <si>
    <t>Berlin-Chemie (Menarini group)</t>
  </si>
  <si>
    <t>blister, 30 po 80 mg</t>
  </si>
  <si>
    <t>blister, 30 po 2 mg</t>
  </si>
  <si>
    <t>blister, 30 po 3 mg</t>
  </si>
  <si>
    <t>blister, 30 po 4 mg</t>
  </si>
  <si>
    <t>blister, 30 po 1 mg</t>
  </si>
  <si>
    <t>blister, 30 po 15 mg</t>
  </si>
  <si>
    <t>blister, 30 po 30 mg</t>
  </si>
  <si>
    <t>kapsula, meka</t>
  </si>
  <si>
    <t>kalcijum karbonat</t>
  </si>
  <si>
    <t xml:space="preserve">tegla, 50 po 1 g </t>
  </si>
  <si>
    <t>kalijum-hlorid</t>
  </si>
  <si>
    <t xml:space="preserve">KALII CHLORIDI </t>
  </si>
  <si>
    <t>prašak za oralni rastvor</t>
  </si>
  <si>
    <t>kesica, 10 po 1g</t>
  </si>
  <si>
    <t>Ufar d.o.o</t>
  </si>
  <si>
    <t>blister, 30 po 5 mg</t>
  </si>
  <si>
    <t>acenokumarol</t>
  </si>
  <si>
    <t>ACENOKUMAROL UNION</t>
  </si>
  <si>
    <t>Union-Medic d.o.o. Novi Sad</t>
  </si>
  <si>
    <t>gvožđe II fumarat</t>
  </si>
  <si>
    <t>HEFEROL</t>
  </si>
  <si>
    <t>kapsula, tvrda</t>
  </si>
  <si>
    <t>blister, 30 po 350 mg</t>
  </si>
  <si>
    <t xml:space="preserve">Alkaloid a.d. </t>
  </si>
  <si>
    <t>folna kiselina</t>
  </si>
  <si>
    <t>FOLACIN</t>
  </si>
  <si>
    <t>blister, 20 po 5 mg</t>
  </si>
  <si>
    <t>JGL D.O.O. BEOGRAD-SOPOT</t>
  </si>
  <si>
    <t>blister, 50 po 300 mg</t>
  </si>
  <si>
    <t>gliceriltrinitrat</t>
  </si>
  <si>
    <t>NITROGLICERIN UNION, 40 po 0,5 mg</t>
  </si>
  <si>
    <t>sublingvalna tableta</t>
  </si>
  <si>
    <t>bočica staklena, 40 po 0,5 mg</t>
  </si>
  <si>
    <t>izosorbid dinitrat</t>
  </si>
  <si>
    <t>ISOSORB RETARD</t>
  </si>
  <si>
    <t>kapsula sa produženim oslobađanjem, tvrda</t>
  </si>
  <si>
    <t>blister,  60 po 20 mg</t>
  </si>
  <si>
    <t>blister, 20 po 20 mg</t>
  </si>
  <si>
    <t xml:space="preserve"> blister, 30 po 20 mg</t>
  </si>
  <si>
    <t>blister, 30 po 40 mg</t>
  </si>
  <si>
    <t>izosorbid mononitrat</t>
  </si>
  <si>
    <t>ISOCARD</t>
  </si>
  <si>
    <t>tableta sa produženim oslobađanjem</t>
  </si>
  <si>
    <t>blister, 50 po 60 mg</t>
  </si>
  <si>
    <t>molsidomin</t>
  </si>
  <si>
    <t>MOLICOR, 60 po 2 mg</t>
  </si>
  <si>
    <t>blister, 60 po 2 mg</t>
  </si>
  <si>
    <t>Union-Medic d.o.o Novi Sad</t>
  </si>
  <si>
    <t>moksonidin</t>
  </si>
  <si>
    <t>PHYSIOTENS, 28 po 0,2 mg</t>
  </si>
  <si>
    <t>blister, 28 po 0,2 mg</t>
  </si>
  <si>
    <t>Mylan Laboratories SAS</t>
  </si>
  <si>
    <t>PHYSIOTENS, 28 po 0,4 mg</t>
  </si>
  <si>
    <t>blister, 28 po 0,4 mg</t>
  </si>
  <si>
    <t>MOXOGAMMA, 30 po 0,2 mg</t>
  </si>
  <si>
    <t>blister, 30 po 0,2 mg</t>
  </si>
  <si>
    <t>Worwag Pharma GmbH &amp; Co. KG</t>
  </si>
  <si>
    <t>MOXOGAMMA, 30 po 0,3 mg</t>
  </si>
  <si>
    <t>blister, 30 po 0,3 mg</t>
  </si>
  <si>
    <t>MOXOGAMMA, 30 po 0,4 mg</t>
  </si>
  <si>
    <t>blister, 30 po 0,4 mg</t>
  </si>
  <si>
    <t>Jadran galenski laboratorij d.d</t>
  </si>
  <si>
    <t>indapamid</t>
  </si>
  <si>
    <t>blister, 30 po 1,5 mg</t>
  </si>
  <si>
    <t>VAZOPAMID</t>
  </si>
  <si>
    <t>Labormed - Pharma S.A.</t>
  </si>
  <si>
    <t>furosemid</t>
  </si>
  <si>
    <t>FUROSEMID BELUPO</t>
  </si>
  <si>
    <t>blister, 20 po 40 mg</t>
  </si>
  <si>
    <t>Belupo, Lijekovi i kozmetika d.d.</t>
  </si>
  <si>
    <t>blister, 20 po 10 mg</t>
  </si>
  <si>
    <t>blister, 30 po 100 mg</t>
  </si>
  <si>
    <t>blister, 30 po 25 mg</t>
  </si>
  <si>
    <t>blister, 30 po 50 mg</t>
  </si>
  <si>
    <t>sotalol</t>
  </si>
  <si>
    <t>DAROB MITE</t>
  </si>
  <si>
    <t>blister, 50 po 80 mg</t>
  </si>
  <si>
    <t xml:space="preserve">Abbvie Deutschland GMBH &amp; Co. KG </t>
  </si>
  <si>
    <t>metoprolol</t>
  </si>
  <si>
    <t>blister, 28 po 50 mg</t>
  </si>
  <si>
    <t>blister, 56 po 50 mg</t>
  </si>
  <si>
    <t>MEKSENA, 30 po 50 mg</t>
  </si>
  <si>
    <t>Alkaloid AD Skopje</t>
  </si>
  <si>
    <t>MEKSENA, 30 po 100 mg</t>
  </si>
  <si>
    <t>film tableta sa modifikovanim oslobađanjem</t>
  </si>
  <si>
    <t>bisoprolol</t>
  </si>
  <si>
    <t>blister, 30 po 2,5 mg</t>
  </si>
  <si>
    <t>BIPREZ, 30 po 2,5 mg</t>
  </si>
  <si>
    <t>Alkaloid d.o.o. Beograd; Alkaloid a.d. Skopje</t>
  </si>
  <si>
    <t>BIPREZ, 30 po 5 mg</t>
  </si>
  <si>
    <t>BIPREZ, 30 po 10 mg</t>
  </si>
  <si>
    <t>nebivolol</t>
  </si>
  <si>
    <t xml:space="preserve">NEBILET </t>
  </si>
  <si>
    <t>blister, 28 po 5 mg</t>
  </si>
  <si>
    <t xml:space="preserve"> Menarini-Von Heyden GmbH; Berlin - Chemie AG (Menarini Group)</t>
  </si>
  <si>
    <t>MASSIDO</t>
  </si>
  <si>
    <t>nebivolol, hidrohlortiazid</t>
  </si>
  <si>
    <t>NEBILET PLUS 5/12.5</t>
  </si>
  <si>
    <t>blister, 28 po (5 mg +12,5 mg)</t>
  </si>
  <si>
    <t xml:space="preserve">Menarini - Von Heyden GmbH; Berlin - Chemie AG </t>
  </si>
  <si>
    <t xml:space="preserve">amlodipin </t>
  </si>
  <si>
    <t>AMLODIPIN ALKALOID, 30 po 5 mg</t>
  </si>
  <si>
    <t>AMLODIPIN ALKALOID, 30 po 10 mg</t>
  </si>
  <si>
    <t>blister, 30 po 20 mg</t>
  </si>
  <si>
    <t>blister, 28 po 10 mg</t>
  </si>
  <si>
    <t>Hemofarm AD</t>
  </si>
  <si>
    <t>blister, 28 po 20 mg</t>
  </si>
  <si>
    <t>verapamil</t>
  </si>
  <si>
    <t>VERAPAMIL ALKALOID, 30 po 40 mg</t>
  </si>
  <si>
    <t>VERAPAMIL ALKALOID, 30 po 80 mg</t>
  </si>
  <si>
    <t>diltiazem</t>
  </si>
  <si>
    <t>blister, 30 po 90 mg</t>
  </si>
  <si>
    <t>DILTIAZEM ALKALOID</t>
  </si>
  <si>
    <t>Alkaloid a.d. Skoplje; Alkaloid d.o.o. Beograd</t>
  </si>
  <si>
    <t>enalapril</t>
  </si>
  <si>
    <t>ENALAPRIL REMEDICA, 20 po 10 mg</t>
  </si>
  <si>
    <t>Remedica Ltd</t>
  </si>
  <si>
    <t>ENALAPRIL REMEDICA, 20 po 20 mg</t>
  </si>
  <si>
    <t>lizinopril</t>
  </si>
  <si>
    <t>SKOPRYL, 20 po 10 mg</t>
  </si>
  <si>
    <t>Alkaloid d.o.o. Beograd; Alkaloid ad Skopje</t>
  </si>
  <si>
    <t>SKOPRYL 20 po 20 mg</t>
  </si>
  <si>
    <t>SKOPRYL, 30 po 10 mg</t>
  </si>
  <si>
    <t>SKOPRYL, 30 po 20 mg</t>
  </si>
  <si>
    <t>IRUMED, 30 po 5 mg</t>
  </si>
  <si>
    <t xml:space="preserve"> blister, 30 po 5 mg</t>
  </si>
  <si>
    <t>IRUMED, 30 po 20 mg</t>
  </si>
  <si>
    <t>IRUMED</t>
  </si>
  <si>
    <t>zofenopril</t>
  </si>
  <si>
    <t>blister, 28 po 30 mg</t>
  </si>
  <si>
    <t xml:space="preserve"> A. Menarini Manufacturing Logistics and Services  S.R.L.</t>
  </si>
  <si>
    <t>blister, 30 po (20 mg + 12,5 mg)</t>
  </si>
  <si>
    <t>lizinopril, hidrohlortiazid</t>
  </si>
  <si>
    <t>SKOPRYL PLUS</t>
  </si>
  <si>
    <t>IRUZID, 30 po (10 mg + 12,5 mg)</t>
  </si>
  <si>
    <t>blister, 30 po (10 mg + 12,5 mg)</t>
  </si>
  <si>
    <t>IRUZID, 30 po (20 mg + 25 mg)</t>
  </si>
  <si>
    <t>blister, 30 po (20 mg + 25 mg)</t>
  </si>
  <si>
    <t>IRUZID, 30 po (20 mg + 12,5 mg)</t>
  </si>
  <si>
    <t>Belupo, Lijekovi i kozmetika, d.d.</t>
  </si>
  <si>
    <t>losartan</t>
  </si>
  <si>
    <t>LOTAR, 30 po 50 mg</t>
  </si>
  <si>
    <t>LOTAR, 30 po 100 mg</t>
  </si>
  <si>
    <t>telmisartan</t>
  </si>
  <si>
    <t>MICARDIS, 28 po 40 mg</t>
  </si>
  <si>
    <t>blister, 28 po 40 mg</t>
  </si>
  <si>
    <t xml:space="preserve">Boehringer Ingelheim Pharma GmbH &amp; Co. KG; Delpharm Reims </t>
  </si>
  <si>
    <t>MICARDIS_28 po 80 mg</t>
  </si>
  <si>
    <t>28 po 80 mg</t>
  </si>
  <si>
    <t>blister, 30 po 40mg</t>
  </si>
  <si>
    <t>telmisartan, hidrohlortiazid</t>
  </si>
  <si>
    <t>MICARDIS PLUS</t>
  </si>
  <si>
    <t>28 po (80 mg + 12,5 mg)</t>
  </si>
  <si>
    <t>Boehringer Ingelheim Pharma GmbH &amp; Co. KG</t>
  </si>
  <si>
    <t>simvastatin</t>
  </si>
  <si>
    <t>HOLLESTA, 30 po 10 mg</t>
  </si>
  <si>
    <t>HOLLESTA, 30 po 20 mg</t>
  </si>
  <si>
    <t>HOLLESTA, 30 po 40 mg</t>
  </si>
  <si>
    <t>atorvastatin</t>
  </si>
  <si>
    <t>TOREZ, 30 po 10mg</t>
  </si>
  <si>
    <t>blister, 30 po 10mg</t>
  </si>
  <si>
    <t>Alkaloid d.o.o Beograd; Alkaloid a.d. Skoplje;</t>
  </si>
  <si>
    <t>TOREZ, 30 po 20mg</t>
  </si>
  <si>
    <t>blister, 30 po 20mg</t>
  </si>
  <si>
    <t>TOREZ, 30 po 40mg</t>
  </si>
  <si>
    <t>rosuvastatin</t>
  </si>
  <si>
    <t>ROPUIDO, 30 po 10 mg</t>
  </si>
  <si>
    <t>ROPUIDO, 30 po 20 mg</t>
  </si>
  <si>
    <t>fenofibrat</t>
  </si>
  <si>
    <t>ZYGLIP</t>
  </si>
  <si>
    <t>blister, 30 po 145 mg</t>
  </si>
  <si>
    <t>Alkaloid a.d.</t>
  </si>
  <si>
    <t>LIPANTHYL 145</t>
  </si>
  <si>
    <t>Recipharm Fontaine;
Mylan Laboratories SAS</t>
  </si>
  <si>
    <t>simvastatin, fenofibrat</t>
  </si>
  <si>
    <t>TREAKOL, 30 po (20mg+145mg)</t>
  </si>
  <si>
    <t xml:space="preserve"> film tableta</t>
  </si>
  <si>
    <t>blister, 30 po (20mg+145mg)</t>
  </si>
  <si>
    <t>MYLAN LABORATORIES SAS</t>
  </si>
  <si>
    <t>TREAKOL, 30 po (40mg+145mg)</t>
  </si>
  <si>
    <t>blister, 30 po (40mg+145mg)</t>
  </si>
  <si>
    <t>mikonazol</t>
  </si>
  <si>
    <t>ROJAZOL</t>
  </si>
  <si>
    <t>krem</t>
  </si>
  <si>
    <t>tuba, 1 po 30 g (20 mg/g)</t>
  </si>
  <si>
    <t>aciklovir</t>
  </si>
  <si>
    <t>HERPLEX</t>
  </si>
  <si>
    <t>tuba, 1 po 5 g (50 mg/g)</t>
  </si>
  <si>
    <t>ACIKLOVIR UNION</t>
  </si>
  <si>
    <t>tuba, 1 po 10g (50mg/g)</t>
  </si>
  <si>
    <t>mast</t>
  </si>
  <si>
    <t xml:space="preserve">alklometazon </t>
  </si>
  <si>
    <t>AFLODERM, 1 po 20 g (0,5 mg/g), krem</t>
  </si>
  <si>
    <t>tuba, 1 po 20 g (0,5 mg/g)</t>
  </si>
  <si>
    <t>AFLODERM, 1 po 20 g (0,5 mg/g), mast</t>
  </si>
  <si>
    <t>pimekrolimus</t>
  </si>
  <si>
    <t>ELIDEL</t>
  </si>
  <si>
    <t>tuba,1 po 15 g (1%)</t>
  </si>
  <si>
    <t>Meda Manufacturing; Meda Pharma GmbH &amp; Co.KG</t>
  </si>
  <si>
    <t>nistatin, neomicin, polimiksin b</t>
  </si>
  <si>
    <t>POLYGYNAX</t>
  </si>
  <si>
    <t>vaginalna kapsula, meka</t>
  </si>
  <si>
    <t>blister, 12 po (100000 i.j. + 35000 i.j. + 35000 i.j.)</t>
  </si>
  <si>
    <t>Innothera Chouzy</t>
  </si>
  <si>
    <t>didrogesteron</t>
  </si>
  <si>
    <t>DUPHASTON</t>
  </si>
  <si>
    <t>drospirenon, estradiol</t>
  </si>
  <si>
    <t>ANGELIQ</t>
  </si>
  <si>
    <t>blister, 28 po (2 mg +1 mg)</t>
  </si>
  <si>
    <t>Bayer AG; Bayer Farmacevtska družba d.o.o.</t>
  </si>
  <si>
    <t>norgestrel, estradiolvalerat</t>
  </si>
  <si>
    <t>CYCLO-PROGYNOVA</t>
  </si>
  <si>
    <t>blister, 1 po 21 (0,5 mg + 2 mg; 2 mg)</t>
  </si>
  <si>
    <t>Bayer Weimar GmbH &amp; CO.KG</t>
  </si>
  <si>
    <t>ciproteron</t>
  </si>
  <si>
    <t xml:space="preserve">ANDROCUR </t>
  </si>
  <si>
    <t>blister, 50 po 50 mg</t>
  </si>
  <si>
    <t>Delpharm Lille Sas; Bayer Weimar GmbH &amp; CO.KG</t>
  </si>
  <si>
    <t>ciproteron, etinilestradiol</t>
  </si>
  <si>
    <t>DIANE–35</t>
  </si>
  <si>
    <t>blister,1 po 21 (2 mg + 0,035 mg)</t>
  </si>
  <si>
    <t>Bayer Pharma AG; Bayer Weimar GmbH &amp; CO.KG</t>
  </si>
  <si>
    <t>tamsulosin</t>
  </si>
  <si>
    <t>kapsula sa modifikovanim oslobađanjem, tvrda</t>
  </si>
  <si>
    <t>TAMLOS</t>
  </si>
  <si>
    <t>FLOSIN</t>
  </si>
  <si>
    <t>Menarini-Von Hezden GmbH; Synthon Hispania, S.L.</t>
  </si>
  <si>
    <t>Laboratorios Leon Farma, S.A.</t>
  </si>
  <si>
    <t>dutasterid</t>
  </si>
  <si>
    <t>blister, 30 po 0,5 mg</t>
  </si>
  <si>
    <t>LESTEDON</t>
  </si>
  <si>
    <t>DUTAPROST</t>
  </si>
  <si>
    <t>levotiroksin natrijum</t>
  </si>
  <si>
    <t>LETROX 50</t>
  </si>
  <si>
    <t>blister, 50 po 50 mcg</t>
  </si>
  <si>
    <t>Berlin-Chemie AG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</si>
  <si>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</si>
  <si>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</si>
  <si>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</si>
  <si>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</si>
  <si>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</si>
  <si>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</si>
  <si>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</si>
  <si>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</si>
  <si>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propiltiouracil</t>
  </si>
  <si>
    <t>PTU 20 po 50 mg</t>
  </si>
  <si>
    <t>20 po 50 mg</t>
  </si>
  <si>
    <t>PTU 45 po 100 mg</t>
  </si>
  <si>
    <t>45 po 100 mg</t>
  </si>
  <si>
    <t>amoksicilin</t>
  </si>
  <si>
    <t>blister, 16 po 500 mg</t>
  </si>
  <si>
    <t>prašak za oralnu suspenziju</t>
  </si>
  <si>
    <t>AMOXICILLIN REMEDICA</t>
  </si>
  <si>
    <t>blister, 16 po 500mg</t>
  </si>
  <si>
    <t>Remedica Ltd.</t>
  </si>
  <si>
    <t>amoksicilin, klavulanska kiselina</t>
  </si>
  <si>
    <t xml:space="preserve">film tableta </t>
  </si>
  <si>
    <t>KLAVOBEL</t>
  </si>
  <si>
    <t>blister,14 po (500mg+125mg)</t>
  </si>
  <si>
    <t>Belupo,ljekovi i kozmetika d.d</t>
  </si>
  <si>
    <t>KLAVOBEL BID</t>
  </si>
  <si>
    <t>blister,14 po (875mg+125mg)</t>
  </si>
  <si>
    <t>cefaleksin</t>
  </si>
  <si>
    <t>CEFALEXIN ALKALOID, 16 po 500 mg</t>
  </si>
  <si>
    <t>CEFALEXIN ALKALOID, 1 po 100 ml (250 mg/5 ml)</t>
  </si>
  <si>
    <t>bočica, 1 po 100 ml (250 mg/5 ml)</t>
  </si>
  <si>
    <t>CEFALEXIN REMEDICA</t>
  </si>
  <si>
    <t>cefadroksil</t>
  </si>
  <si>
    <t>VALDOCEF, 1 po 100mL (250mg/5ml)</t>
  </si>
  <si>
    <t>granule za oralnu suspenziju</t>
  </si>
  <si>
    <t xml:space="preserve"> boca staklena, 1 po 100mL (250mg/5ml)</t>
  </si>
  <si>
    <t>Alkaloid AD Skoplje</t>
  </si>
  <si>
    <t>VALDOCEF,16 po 500 mg</t>
  </si>
  <si>
    <t>blister,16 po 500 mg</t>
  </si>
  <si>
    <t>cefahlor</t>
  </si>
  <si>
    <t>CEFAKLOR ALKALOID</t>
  </si>
  <si>
    <t>blister, 10 po 500 mg</t>
  </si>
  <si>
    <t>cefiksim</t>
  </si>
  <si>
    <t>PANCEF, 1 po 100 ml (100 mg/5 ml)</t>
  </si>
  <si>
    <t>boca steklena, 1 po 100 ml (100 mg/5 ml)</t>
  </si>
  <si>
    <t>PANCEF, 1 po 60 ml (100 mg/5 ml)</t>
  </si>
  <si>
    <t>boca staklena, 1 po 60 ml (100 mg/5 ml)</t>
  </si>
  <si>
    <t>PANCEF, 10 po 400 mg</t>
  </si>
  <si>
    <t>blister, 10 po 400 mg</t>
  </si>
  <si>
    <t>PANCEF, 5 po 400 mg</t>
  </si>
  <si>
    <t>blister, 5 po 400 mg</t>
  </si>
  <si>
    <t>cefpodoksim</t>
  </si>
  <si>
    <t>TRIDOX, 1 po 64,8 g (40 mg/5 ml)</t>
  </si>
  <si>
    <t>bočica 1 po 64,8 g (40 mg/5 ml)</t>
  </si>
  <si>
    <t>TRIDOX, 10 po 100 mg</t>
  </si>
  <si>
    <t>blister, 10 po 100 mg</t>
  </si>
  <si>
    <t>TRIDOX, 10 po 200 mg</t>
  </si>
  <si>
    <t>blister, 10 po 200 mg</t>
  </si>
  <si>
    <t>klaritromicin</t>
  </si>
  <si>
    <t>KLACID, 1 po 60 ml (125 mg/5 ml)</t>
  </si>
  <si>
    <t>boca, 1 po 60 ml (125 mg/5 ml)</t>
  </si>
  <si>
    <t>AbbVie S.r.l.</t>
  </si>
  <si>
    <t>KLACID</t>
  </si>
  <si>
    <t>blister, 14 po 500 mg</t>
  </si>
  <si>
    <t>KLACID MR</t>
  </si>
  <si>
    <t>blister, 7 po 500 mg</t>
  </si>
  <si>
    <t>ciprofloksacin</t>
  </si>
  <si>
    <t>CITERAL, 10 po 250 mg</t>
  </si>
  <si>
    <t>blister, 10 po 250 mg</t>
  </si>
  <si>
    <t>CITERAL, 10 po 500 mg</t>
  </si>
  <si>
    <t>CIPROFLOXACIN  REMEDICA, 10 po 250 mg</t>
  </si>
  <si>
    <t>CIPROFLOXACIN  REMEDICA, 10 po 500 mg</t>
  </si>
  <si>
    <t>levofloksacin</t>
  </si>
  <si>
    <t>FOVELID, 10 po 250 mg</t>
  </si>
  <si>
    <t>Alkaloid a.d..;
Pharmathen S.A.</t>
  </si>
  <si>
    <t>FOVELID, 10 po 500 mg</t>
  </si>
  <si>
    <t>LEBEL</t>
  </si>
  <si>
    <t>blister, 7 po 500mg</t>
  </si>
  <si>
    <t>Nobel Ilac Sanayii Ve Ticaret A.S.</t>
  </si>
  <si>
    <t>fosfomicin</t>
  </si>
  <si>
    <t>MONURAL</t>
  </si>
  <si>
    <t xml:space="preserve"> kesica, 1 po 8g (3g fosfomicina)</t>
  </si>
  <si>
    <t>Zambon Switzerland Ltd</t>
  </si>
  <si>
    <t>tenofovir</t>
  </si>
  <si>
    <t>boca plastična, 30 po 245 mg</t>
  </si>
  <si>
    <t>Remedica LTD</t>
  </si>
  <si>
    <t>TENOFOVIR DISOPROXIL MYLAN</t>
  </si>
  <si>
    <t>Mylan Hungary KFT.;
Mcdermott Laboratoires Ltd T/A Gerard Laboratoires T/A Mylan Dublin</t>
  </si>
  <si>
    <t>lamivudin, abakavir</t>
  </si>
  <si>
    <t>LAMIVUDIN/ABAKAVIR REMEDICA</t>
  </si>
  <si>
    <t>blister, 30 po (300mg + 600mg)</t>
  </si>
  <si>
    <t>anastrozol</t>
  </si>
  <si>
    <t>blister, 28 po 1 mg</t>
  </si>
  <si>
    <t>AREMED</t>
  </si>
  <si>
    <t>eksemestan</t>
  </si>
  <si>
    <t>EXEDRAL 25</t>
  </si>
  <si>
    <t>blister, 50 po 25 mg</t>
  </si>
  <si>
    <t>blister, 50 po 100 mg</t>
  </si>
  <si>
    <t>ibuprofen</t>
  </si>
  <si>
    <t>BRUFEN, 1 po 100 ml (100 mg/5 ml)</t>
  </si>
  <si>
    <t>plastična bočica, 1 po 100 ml (100 mg/5 ml)</t>
  </si>
  <si>
    <t>BLOKMAX® ZA DECU, 1 po 100ml (100mg/5ml)</t>
  </si>
  <si>
    <t>boca staklena, 1 po 100ml (100mg/5ml)</t>
  </si>
  <si>
    <t>BLOKMAX ZA DECU, 1 po 60 ml (100mg/5ml)</t>
  </si>
  <si>
    <t>boca staklena, 1 po 60 ml (100mg/5ml)</t>
  </si>
  <si>
    <t>BRUFEN, 1 po 150ml (200mg/5ml)</t>
  </si>
  <si>
    <t>boca, plastična, 1 po 150ml (200mg/5ml)</t>
  </si>
  <si>
    <t>Farmasierra Manufacturing S.L.;
Famar Nederland B.V.;
Farmalider S.A.</t>
  </si>
  <si>
    <t>alopurinol</t>
  </si>
  <si>
    <t>ALOPURINOL BELUPO, 100 po 100 mg</t>
  </si>
  <si>
    <t>bočica staklena, 100 po 100 mg</t>
  </si>
  <si>
    <t>Belupo, Lijekovi i Kozmetika d.d.</t>
  </si>
  <si>
    <t>ALOPURINOL BELUPO, 50 po 200 mg</t>
  </si>
  <si>
    <t>blister, 50 po 200 mg</t>
  </si>
  <si>
    <t>klonazepam</t>
  </si>
  <si>
    <t>KLONAZEPAM REMEDICA</t>
  </si>
  <si>
    <t>karbamazepin</t>
  </si>
  <si>
    <t>CARBAMAZEPINE PR REMEDICA</t>
  </si>
  <si>
    <t xml:space="preserve">tableta sa produženim oslobađanjem </t>
  </si>
  <si>
    <t>blister, 30 po 400 mg</t>
  </si>
  <si>
    <t>lamotrigin</t>
  </si>
  <si>
    <t>LAMAL, 30 po 25 mg</t>
  </si>
  <si>
    <t>LAMAL, 30 po 50 mg</t>
  </si>
  <si>
    <t>LAMAL, 30 po 100 mg</t>
  </si>
  <si>
    <t>LAMAL, 30 po 200 mg</t>
  </si>
  <si>
    <t>blister, 30 po 200 mg</t>
  </si>
  <si>
    <t>LAMOTRIX, 30 po 25 mg</t>
  </si>
  <si>
    <t>Medochemie Ltd (Central factory)</t>
  </si>
  <si>
    <t>LAMOTRIX, 30 po 50 mg</t>
  </si>
  <si>
    <t>LAMOTRIX, 30 po 100 mg</t>
  </si>
  <si>
    <t>LAMOTRIX, 30 po 200 mg</t>
  </si>
  <si>
    <t>gabapentin</t>
  </si>
  <si>
    <t>KATENA</t>
  </si>
  <si>
    <t>levetiracetam</t>
  </si>
  <si>
    <t>blister, 60 po 500 mg</t>
  </si>
  <si>
    <t>blister, 60 po 1000 mg</t>
  </si>
  <si>
    <t>LYVAM, 60 po 250 mg</t>
  </si>
  <si>
    <t>blister, 60 po 250 mg</t>
  </si>
  <si>
    <t>LYVAM, 60 po 500 mg</t>
  </si>
  <si>
    <t>LYVAM_, 60 po 1000mg</t>
  </si>
  <si>
    <t>blister, 60 po 1000mg</t>
  </si>
  <si>
    <t>ZANIDA, 60 po 500 mg</t>
  </si>
  <si>
    <t>ZANIDA, 60 po 1000 mg</t>
  </si>
  <si>
    <t>QUETRA 250</t>
  </si>
  <si>
    <t>Remedica Ltd.;
Rontis Hellas Medical and Pharmaceutical Products S.A.</t>
  </si>
  <si>
    <t>QUETRA 500</t>
  </si>
  <si>
    <t xml:space="preserve">QUETRA 1000 </t>
  </si>
  <si>
    <t>pregabalin</t>
  </si>
  <si>
    <t>PREGABALIN MYLAN PHARMA, 56 po 75 mg</t>
  </si>
  <si>
    <t>blister deljiv na pojedinačne doze, 56 po 75 mg</t>
  </si>
  <si>
    <t>Mylan B.V.; Mcdermott Laboratories Limited T/A Mylan Dublin; Mylan Hungary KFT.</t>
  </si>
  <si>
    <t>PREGABALIN MYLAN PHARMA, 56 po 150 mg</t>
  </si>
  <si>
    <t>blister deljiv na pojedinačne doze, 56 po 150 mg</t>
  </si>
  <si>
    <t>lakozamid</t>
  </si>
  <si>
    <t>CAMISADOL, 56 po 50 mg</t>
  </si>
  <si>
    <t>Alvogen Pharma d.o.o.; Genepharm SA</t>
  </si>
  <si>
    <t>CAMISADOL, 56 po 100 mg</t>
  </si>
  <si>
    <t>blister, 56 po 100 mg</t>
  </si>
  <si>
    <t>CAMISADOL, 56 po 200 mg</t>
  </si>
  <si>
    <t>blister, 56 po 200 mg</t>
  </si>
  <si>
    <t>bromokriptin</t>
  </si>
  <si>
    <t>BROMOKRIPTIN</t>
  </si>
  <si>
    <t>pramipeksol</t>
  </si>
  <si>
    <t>MIRAPEXIN, 30 po 0,25 mg</t>
  </si>
  <si>
    <t>blister, 30 po 0,25 mg</t>
  </si>
  <si>
    <t>Boehringer Ingelheim Pharma GmbH</t>
  </si>
  <si>
    <t>MIRAPEXIN, 30 po 1 mg</t>
  </si>
  <si>
    <t>MIRAPEXIN, 10 po 0,375 mg</t>
  </si>
  <si>
    <t>blister, 10 po 0,375 mg</t>
  </si>
  <si>
    <t xml:space="preserve">Boehringer Ingelheim Pharma GmbH </t>
  </si>
  <si>
    <t>MIRAPEXIN, 30 po 0,75 mg</t>
  </si>
  <si>
    <t>blister, 30 po 0,75 mg</t>
  </si>
  <si>
    <t>MIRAPEXIN, 30 po 1,5 mg</t>
  </si>
  <si>
    <t>MIRAPEXIN, 30 po 3 mg</t>
  </si>
  <si>
    <t>haloperidol</t>
  </si>
  <si>
    <t>HALOPERIDOL ACTAVIS, 25 po 2 mg</t>
  </si>
  <si>
    <t>blister, 25 po 2 mg</t>
  </si>
  <si>
    <t>HALOPERIDOL ACTAVIS, 30 po 10 mg</t>
  </si>
  <si>
    <t>klozapin</t>
  </si>
  <si>
    <t>CLOZAPINE  REMEDICA, 50 po 100 mg</t>
  </si>
  <si>
    <t xml:space="preserve"> blister, 50 po 100 mg</t>
  </si>
  <si>
    <t>CLOZAPINE  REMEDICA, 50 po 25 mg</t>
  </si>
  <si>
    <t>LEPONEX, 50 po 100 mg</t>
  </si>
  <si>
    <t>Mylan Hungary Kft.</t>
  </si>
  <si>
    <t>LEPONEX, 50 po 25 mg</t>
  </si>
  <si>
    <t xml:space="preserve"> blister, 50 po 25 mg</t>
  </si>
  <si>
    <t>olanzapin</t>
  </si>
  <si>
    <t>TREANA, 30 po 5 mg</t>
  </si>
  <si>
    <t>TREANA, 30 po 10 mg</t>
  </si>
  <si>
    <t>kvetiapin</t>
  </si>
  <si>
    <t>Q - PIN, 60  po 100 mg</t>
  </si>
  <si>
    <t>blister, 60  po 100 mg</t>
  </si>
  <si>
    <t>Belupo,ljekovi i kozmetika dd</t>
  </si>
  <si>
    <t>Q - PIN,,60  po 200 mg</t>
  </si>
  <si>
    <t>blister,60  po 200 mg</t>
  </si>
  <si>
    <t>risperidon</t>
  </si>
  <si>
    <t>RISPERIDON, 20 po 1 mg</t>
  </si>
  <si>
    <t>blister, 20 po 1 mg</t>
  </si>
  <si>
    <t>RISPERIDON, 20 po 2 mg</t>
  </si>
  <si>
    <t>blister, 20 po 2 mg</t>
  </si>
  <si>
    <t>RISPERIDON, 20 po 3 mg</t>
  </si>
  <si>
    <t>blister, 20 po 3 mg</t>
  </si>
  <si>
    <t>RISPERIDON, 20 po 4 mg</t>
  </si>
  <si>
    <t>blister, 20 po 4 mg</t>
  </si>
  <si>
    <t>RISSAR, 20 po 1 mg</t>
  </si>
  <si>
    <t>RISSAR, 20 po 2 mg</t>
  </si>
  <si>
    <t>RISSAR, 20 po 3 mg</t>
  </si>
  <si>
    <t>aripiprazol</t>
  </si>
  <si>
    <t>TREFERO,  30 po 10 mg</t>
  </si>
  <si>
    <t>oralna disperzibilna tableta</t>
  </si>
  <si>
    <t>blister,  30 po 10 mg</t>
  </si>
  <si>
    <t>Hemofarm a.d  Vršac</t>
  </si>
  <si>
    <t>TREFERO,  30 po 15 mg</t>
  </si>
  <si>
    <t>blister,  30 po 15 mg</t>
  </si>
  <si>
    <t>AZOLAR, 30 po 10 mg</t>
  </si>
  <si>
    <t>Belupo, lijekovi i kozmetika d.d.</t>
  </si>
  <si>
    <t>AZOLAR, 30 po 15 mg</t>
  </si>
  <si>
    <t>bromazepam</t>
  </si>
  <si>
    <t>LEXILIUM, 30 po 1,5 mg</t>
  </si>
  <si>
    <t>Alkaloid a.d. u saradnji sa F. Hoffmann-La Roche Ltd.</t>
  </si>
  <si>
    <t>LEXILIUM, 30 po 3 mg</t>
  </si>
  <si>
    <t>alprazolam</t>
  </si>
  <si>
    <t>MAPRAZAX</t>
  </si>
  <si>
    <t>zolpidem</t>
  </si>
  <si>
    <t>BELBIEN</t>
  </si>
  <si>
    <t>LUNATA, 20 po 5 mg</t>
  </si>
  <si>
    <t>LUNATA, 20 po 10 mg</t>
  </si>
  <si>
    <t>amitriptilin</t>
  </si>
  <si>
    <t>AMITRIPTYLINE REMEDICA, 100 po 10 mg</t>
  </si>
  <si>
    <t>blister, 100 po 10 mg</t>
  </si>
  <si>
    <t>AMITRIPTYLINE REMEDICA, 30 po 25 mg</t>
  </si>
  <si>
    <t>maprotilin</t>
  </si>
  <si>
    <t>MAPROTILIN, 30 po 25 mg</t>
  </si>
  <si>
    <t>MAPROTILIN, 30 po 50 mg</t>
  </si>
  <si>
    <t>paroksetin</t>
  </si>
  <si>
    <t>ARKETIS</t>
  </si>
  <si>
    <t>Farmaceutisch Analytisch Laboratorium Duiven B.V; Medochemie LTD (Factory AZ)</t>
  </si>
  <si>
    <t>PAKSTON, 30 po 20 mg</t>
  </si>
  <si>
    <t>Alkaloid ad Skopje</t>
  </si>
  <si>
    <t>sertralin</t>
  </si>
  <si>
    <t>blister, 28 po 100 mg</t>
  </si>
  <si>
    <t>SIDATA</t>
  </si>
  <si>
    <t>SIDATA_blister, 28 po 100 mg</t>
  </si>
  <si>
    <t>escitalopram</t>
  </si>
  <si>
    <t>LATA</t>
  </si>
  <si>
    <t>ELORYQA, 30 po 5 mg</t>
  </si>
  <si>
    <t>ELORYQA, 30 po 10 mg</t>
  </si>
  <si>
    <t>ELORYQA, 30 po 20 mg</t>
  </si>
  <si>
    <t>Alkaloid d.o.o Beograd</t>
  </si>
  <si>
    <t>PRAMES, 30 po 10 mg</t>
  </si>
  <si>
    <t>moklobemid</t>
  </si>
  <si>
    <t>AURORIX</t>
  </si>
  <si>
    <t>blister, 30 po 300 mg</t>
  </si>
  <si>
    <t>Meda Pharma GmbH &amp; Co.KG; Cenexi S.A.S</t>
  </si>
  <si>
    <t>trazodon</t>
  </si>
  <si>
    <t>TRITTICO Retard</t>
  </si>
  <si>
    <t>20 po 150 mg</t>
  </si>
  <si>
    <t>Aziende Chimiche Riunite Angelini Francesco  S.P.A.</t>
  </si>
  <si>
    <t>mirtazapin</t>
  </si>
  <si>
    <t>CALIXTA</t>
  </si>
  <si>
    <t>duloksetin</t>
  </si>
  <si>
    <t>TAITA,  28 po 30 mg</t>
  </si>
  <si>
    <t>blister,  28 po 30 mg</t>
  </si>
  <si>
    <t>TAITA,  28 po 60 mg</t>
  </si>
  <si>
    <t>blister,  28 po 60 mg</t>
  </si>
  <si>
    <t>donepezil</t>
  </si>
  <si>
    <t>TREGONA, 28 po 5 mg</t>
  </si>
  <si>
    <t>TREGONA, 28 po 10 mg</t>
  </si>
  <si>
    <t>memantin</t>
  </si>
  <si>
    <t>YMANA</t>
  </si>
  <si>
    <t>piridostigmin</t>
  </si>
  <si>
    <t>MESTINON</t>
  </si>
  <si>
    <t>bočica staklena, 150 po 60 mg</t>
  </si>
  <si>
    <t>ICN Polfa Rzeszow S.A</t>
  </si>
  <si>
    <t>buprenorfin</t>
  </si>
  <si>
    <t>BUPRENORFIN ALKALOID, 7 po 8 mg</t>
  </si>
  <si>
    <t>blister, 7 po 8 mg</t>
  </si>
  <si>
    <t>rastvor za raspršivanje</t>
  </si>
  <si>
    <t>fenoterol, ipratropijum bromid</t>
  </si>
  <si>
    <t>BERODUAL N</t>
  </si>
  <si>
    <t>rastvor za inhalaciju pod pritiskom</t>
  </si>
  <si>
    <t>inhalator pod pritiskom sa dozerom,1 po 200 doza (0,05 mg + 0,021 mg)/ doza</t>
  </si>
  <si>
    <t>prašak za inhalaciju, podeljen</t>
  </si>
  <si>
    <t>Glaxo Wellcome Operations</t>
  </si>
  <si>
    <t>vilanterol, flutikazonfuroat</t>
  </si>
  <si>
    <t>RELVAR ELLIPTA(22mcg+92mcg)</t>
  </si>
  <si>
    <t>inhaler, 1 po 30 doza (22mcg+92mcg)</t>
  </si>
  <si>
    <t>RELVAR ELLIPTA (22mcg+184mcg)</t>
  </si>
  <si>
    <t>inhaler, 1 po 30 doza (22mcg+184mcg)</t>
  </si>
  <si>
    <t xml:space="preserve">BERODUAL </t>
  </si>
  <si>
    <t>bočica od tamnog stakla,1 po 20 ml ( 0,5 mg/ml + 0,25 mg/ml )</t>
  </si>
  <si>
    <t>Istituto De Angeli S.R.L.</t>
  </si>
  <si>
    <t>vilanterol, umeklidinijum-bromid</t>
  </si>
  <si>
    <t>ANORO ELLIPTA</t>
  </si>
  <si>
    <t>inhaler, 1 po 30 doza (22mcg/doza + 55mcg/doza)</t>
  </si>
  <si>
    <t>Glaxo Welcome Operations</t>
  </si>
  <si>
    <t>olodaterol, tiotropijum-bromid</t>
  </si>
  <si>
    <t>SPIOLTO RESPIMAT</t>
  </si>
  <si>
    <t>rastvor za inhalaciju</t>
  </si>
  <si>
    <t>uložak i inhaler, 1 po 60 potisika (30 doza) (2.5mcg/potisak+2.5mcg/potisak)</t>
  </si>
  <si>
    <t>Boehgringer Ingelheim Pharma GmbH&amp;Co.Kg</t>
  </si>
  <si>
    <t>vilanterol, umeklidinijum-bromid, flutikazonfuroat</t>
  </si>
  <si>
    <t>TRELEGY ELLIPTA</t>
  </si>
  <si>
    <t>blister, 1 po 30 doza (22mcg + 55 mcg + 92 mcg)</t>
  </si>
  <si>
    <t>Glaxo Operations UK LTD Trading AS Glaxo Wellcome Operations</t>
  </si>
  <si>
    <t>tiotropium-bromid</t>
  </si>
  <si>
    <t>SPIRIVA</t>
  </si>
  <si>
    <t>blister, 30 po 18 mcg</t>
  </si>
  <si>
    <t>tiotropijum-bromid</t>
  </si>
  <si>
    <t>SPIRIVA RESPIMAT</t>
  </si>
  <si>
    <t>uložak i inhaler, 1 po 60 potisaka (30 doza) (2.5 mcg/potisak)</t>
  </si>
  <si>
    <t>umeklidinijum bromid</t>
  </si>
  <si>
    <t>INCRUSE ELLIPTA</t>
  </si>
  <si>
    <t>inhaler, 1 po 30 doza (55mcg/doza)</t>
  </si>
  <si>
    <t>aminofilin</t>
  </si>
  <si>
    <t>AMINOFILIN RETARD_, 30 po 350 mg</t>
  </si>
  <si>
    <t>cetirizin</t>
  </si>
  <si>
    <t>CETIRIZINE ALVOGEN, 20 po 10 mg</t>
  </si>
  <si>
    <t>Alvogen Pharma d.o.o.; Labormed - Pharma S.A.</t>
  </si>
  <si>
    <t>kapi za oči, rastvor</t>
  </si>
  <si>
    <t>brimonidin</t>
  </si>
  <si>
    <t>BRIMONAL 0,2%</t>
  </si>
  <si>
    <t>bočica sa kapaljkom, 1 po 10 ml (0,2%)</t>
  </si>
  <si>
    <t>Unimed Pharma S.R.O.</t>
  </si>
  <si>
    <t>timolol</t>
  </si>
  <si>
    <t>UNITIMOLOL  0.5%</t>
  </si>
  <si>
    <t>bočica, 1 po 10 ml 0,5%</t>
  </si>
  <si>
    <t>latanoprost</t>
  </si>
  <si>
    <t>LATANOX, 1 po 2,5 ml (50 mcg/ml)</t>
  </si>
  <si>
    <t>bočica sa kapaljkom, 1 po 2,5 ml (50 mcg/ml)</t>
  </si>
  <si>
    <t>UNILAT</t>
  </si>
  <si>
    <t>bočica sa kapaljkom 1 po 2,5 ml (50 mcg/ml)</t>
  </si>
  <si>
    <t>Ред. бр. партије</t>
  </si>
  <si>
    <t>ИНН</t>
  </si>
  <si>
    <t>Јединица мере</t>
  </si>
  <si>
    <t>KALCIJUM KARBONAT ALKALOID или одговарајући</t>
  </si>
  <si>
    <t>MOLICOR или одговарајући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</si>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</sst>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9" fillId="0" borderId="0"/>
    <xf numFmtId="0" fontId="1" fillId="0" borderId="0"/>
    <xf numFmtId="0" fontId="9" fillId="0" borderId="0"/>
  </cellStyleXfs>
  <cellXfs count="64">
    <xf numFmtId="0" fontId="0" fillId="0" borderId="0" xfId="0"/>
    <xf numFmtId="4" fontId="0" fillId="0" borderId="0" xfId="0" applyNumberForma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0" fontId="2" fillId="0" borderId="1" xfId="8" applyFont="1" applyFill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2" fillId="0" borderId="1" xfId="8" applyFont="1" applyFill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left" wrapText="1"/>
    </xf>
    <xf numFmtId="2" fontId="2" fillId="0" borderId="1" xfId="2" applyNumberFormat="1" applyFont="1" applyFill="1" applyBorder="1" applyAlignment="1">
      <alignment horizontal="center" wrapText="1"/>
    </xf>
    <xf numFmtId="49" fontId="2" fillId="0" borderId="1" xfId="7" applyNumberFormat="1" applyFont="1" applyFill="1" applyBorder="1" applyAlignment="1">
      <alignment horizontal="left" wrapText="1"/>
    </xf>
    <xf numFmtId="0" fontId="2" fillId="0" borderId="1" xfId="7" applyFont="1" applyFill="1" applyBorder="1" applyAlignment="1">
      <alignment horizontal="left" wrapText="1"/>
    </xf>
    <xf numFmtId="0" fontId="2" fillId="0" borderId="1" xfId="11" applyFont="1" applyFill="1" applyBorder="1" applyAlignment="1">
      <alignment horizontal="center" wrapText="1"/>
    </xf>
    <xf numFmtId="0" fontId="2" fillId="0" borderId="1" xfId="12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13" applyFont="1" applyFill="1" applyBorder="1" applyAlignment="1">
      <alignment horizontal="center" wrapText="1"/>
    </xf>
    <xf numFmtId="49" fontId="2" fillId="0" borderId="1" xfId="2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1" xfId="5" applyFont="1" applyFill="1" applyBorder="1" applyAlignment="1">
      <alignment horizontal="center" wrapText="1"/>
    </xf>
    <xf numFmtId="0" fontId="2" fillId="0" borderId="1" xfId="5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49" fontId="2" fillId="0" borderId="1" xfId="7" applyNumberFormat="1" applyFont="1" applyFill="1" applyBorder="1" applyAlignment="1">
      <alignment horizontal="center" wrapText="1"/>
    </xf>
    <xf numFmtId="0" fontId="2" fillId="0" borderId="1" xfId="14" applyFont="1" applyFill="1" applyBorder="1" applyAlignment="1">
      <alignment horizontal="center" wrapText="1"/>
    </xf>
    <xf numFmtId="0" fontId="2" fillId="0" borderId="1" xfId="15" applyFont="1" applyFill="1" applyBorder="1" applyAlignment="1">
      <alignment horizontal="left" wrapText="1"/>
    </xf>
    <xf numFmtId="0" fontId="2" fillId="0" borderId="1" xfId="15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65" fontId="2" fillId="0" borderId="1" xfId="2" applyNumberFormat="1" applyFont="1" applyFill="1" applyBorder="1" applyAlignment="1">
      <alignment horizontal="left" wrapText="1"/>
    </xf>
    <xf numFmtId="165" fontId="2" fillId="0" borderId="1" xfId="2" applyNumberFormat="1" applyFont="1" applyFill="1" applyBorder="1" applyAlignment="1">
      <alignment horizontal="center" wrapText="1"/>
    </xf>
    <xf numFmtId="165" fontId="2" fillId="0" borderId="1" xfId="12" applyNumberFormat="1" applyFont="1" applyFill="1" applyBorder="1" applyAlignment="1">
      <alignment horizontal="left" wrapText="1"/>
    </xf>
    <xf numFmtId="49" fontId="2" fillId="0" borderId="1" xfId="12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164" fontId="2" fillId="0" borderId="1" xfId="2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/>
    <xf numFmtId="9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left" wrapText="1"/>
    </xf>
    <xf numFmtId="164" fontId="2" fillId="0" borderId="1" xfId="8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left" wrapText="1"/>
    </xf>
    <xf numFmtId="164" fontId="2" fillId="0" borderId="1" xfId="15" applyNumberFormat="1" applyFont="1" applyFill="1" applyBorder="1" applyAlignment="1">
      <alignment horizontal="left" wrapText="1"/>
    </xf>
    <xf numFmtId="164" fontId="2" fillId="0" borderId="1" xfId="5" applyNumberFormat="1" applyFont="1" applyFill="1" applyBorder="1" applyAlignment="1">
      <alignment horizontal="left" wrapText="1"/>
    </xf>
    <xf numFmtId="164" fontId="2" fillId="0" borderId="1" xfId="12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1" fillId="0" borderId="1" xfId="0" applyNumberFormat="1" applyFont="1" applyBorder="1"/>
    <xf numFmtId="4" fontId="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48"/>
  <sheetViews>
    <sheetView tabSelected="1" zoomScaleNormal="100" workbookViewId="0">
      <selection activeCell="J78" sqref="J78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14.42578125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30.75" customHeight="1" x14ac:dyDescent="0.25">
      <c r="A2" s="63" t="s">
        <v>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5"/>
      <c r="N3" s="49"/>
    </row>
    <row r="4" spans="1:14" ht="33.75" x14ac:dyDescent="0.25">
      <c r="A4" s="50" t="s">
        <v>641</v>
      </c>
      <c r="B4" s="51" t="s">
        <v>1</v>
      </c>
      <c r="C4" s="52" t="s">
        <v>642</v>
      </c>
      <c r="D4" s="50" t="s">
        <v>0</v>
      </c>
      <c r="E4" s="52" t="s">
        <v>2</v>
      </c>
      <c r="F4" s="52" t="s">
        <v>14</v>
      </c>
      <c r="G4" s="52" t="s">
        <v>3</v>
      </c>
      <c r="H4" s="52" t="s">
        <v>643</v>
      </c>
      <c r="I4" s="50" t="s">
        <v>654</v>
      </c>
      <c r="J4" s="53" t="s">
        <v>650</v>
      </c>
      <c r="K4" s="53" t="s">
        <v>649</v>
      </c>
      <c r="L4" s="54" t="s">
        <v>648</v>
      </c>
      <c r="M4" s="53" t="s">
        <v>646</v>
      </c>
      <c r="N4" s="53" t="s">
        <v>647</v>
      </c>
    </row>
    <row r="5" spans="1:14" ht="45.75" x14ac:dyDescent="0.25">
      <c r="A5" s="2">
        <v>18</v>
      </c>
      <c r="B5" s="39">
        <v>1124303</v>
      </c>
      <c r="C5" s="8" t="s">
        <v>18</v>
      </c>
      <c r="D5" s="4" t="s">
        <v>20</v>
      </c>
      <c r="E5" s="9" t="s">
        <v>6</v>
      </c>
      <c r="F5" s="9" t="s">
        <v>21</v>
      </c>
      <c r="G5" s="9" t="s">
        <v>22</v>
      </c>
      <c r="H5" s="4" t="s">
        <v>17</v>
      </c>
      <c r="I5" s="5"/>
      <c r="J5" s="57">
        <v>185.01</v>
      </c>
      <c r="K5" s="40">
        <f>I5*J5</f>
        <v>0</v>
      </c>
      <c r="L5" s="41">
        <v>0.1</v>
      </c>
      <c r="M5" s="40">
        <f>K5*L5</f>
        <v>0</v>
      </c>
      <c r="N5" s="40">
        <f>K5+M5</f>
        <v>0</v>
      </c>
    </row>
    <row r="6" spans="1:14" ht="34.5" x14ac:dyDescent="0.25">
      <c r="A6" s="2">
        <v>28</v>
      </c>
      <c r="B6" s="39">
        <v>3127050</v>
      </c>
      <c r="C6" s="8" t="s">
        <v>24</v>
      </c>
      <c r="D6" s="4" t="s">
        <v>25</v>
      </c>
      <c r="E6" s="9" t="s">
        <v>26</v>
      </c>
      <c r="F6" s="9" t="s">
        <v>27</v>
      </c>
      <c r="G6" s="9" t="s">
        <v>28</v>
      </c>
      <c r="H6" s="4" t="s">
        <v>17</v>
      </c>
      <c r="I6" s="5"/>
      <c r="J6" s="57">
        <v>413</v>
      </c>
      <c r="K6" s="40">
        <f t="shared" ref="K6:K69" si="0">I6*J6</f>
        <v>0</v>
      </c>
      <c r="L6" s="41">
        <v>0.1</v>
      </c>
      <c r="M6" s="40">
        <f t="shared" ref="M6:M69" si="1">K6*L6</f>
        <v>0</v>
      </c>
      <c r="N6" s="40">
        <f t="shared" ref="N6:N69" si="2">K6+M6</f>
        <v>0</v>
      </c>
    </row>
    <row r="7" spans="1:14" ht="23.25" x14ac:dyDescent="0.25">
      <c r="A7" s="2">
        <v>30</v>
      </c>
      <c r="B7" s="42">
        <v>3127425</v>
      </c>
      <c r="C7" s="3" t="s">
        <v>24</v>
      </c>
      <c r="D7" s="4" t="s">
        <v>29</v>
      </c>
      <c r="E7" s="4" t="s">
        <v>13</v>
      </c>
      <c r="F7" s="4" t="s">
        <v>30</v>
      </c>
      <c r="G7" s="4" t="s">
        <v>31</v>
      </c>
      <c r="H7" s="4" t="s">
        <v>17</v>
      </c>
      <c r="I7" s="5"/>
      <c r="J7" s="57">
        <v>427.45</v>
      </c>
      <c r="K7" s="40">
        <f t="shared" si="0"/>
        <v>0</v>
      </c>
      <c r="L7" s="41">
        <v>0.1</v>
      </c>
      <c r="M7" s="40">
        <f t="shared" si="1"/>
        <v>0</v>
      </c>
      <c r="N7" s="40">
        <f t="shared" si="2"/>
        <v>0</v>
      </c>
    </row>
    <row r="8" spans="1:14" ht="34.5" x14ac:dyDescent="0.25">
      <c r="A8" s="2">
        <v>51</v>
      </c>
      <c r="B8" s="39">
        <v>1121154</v>
      </c>
      <c r="C8" s="8" t="s">
        <v>34</v>
      </c>
      <c r="D8" s="4" t="s">
        <v>35</v>
      </c>
      <c r="E8" s="9" t="s">
        <v>15</v>
      </c>
      <c r="F8" s="9" t="s">
        <v>36</v>
      </c>
      <c r="G8" s="9" t="s">
        <v>37</v>
      </c>
      <c r="H8" s="4" t="s">
        <v>17</v>
      </c>
      <c r="I8" s="5"/>
      <c r="J8" s="57">
        <v>1439.96</v>
      </c>
      <c r="K8" s="40">
        <f t="shared" si="0"/>
        <v>0</v>
      </c>
      <c r="L8" s="41">
        <v>0.1</v>
      </c>
      <c r="M8" s="40">
        <f t="shared" si="1"/>
        <v>0</v>
      </c>
      <c r="N8" s="40">
        <f t="shared" si="2"/>
        <v>0</v>
      </c>
    </row>
    <row r="9" spans="1:14" ht="34.5" x14ac:dyDescent="0.25">
      <c r="A9" s="2">
        <v>52</v>
      </c>
      <c r="B9" s="39">
        <v>1121155</v>
      </c>
      <c r="C9" s="8" t="s">
        <v>34</v>
      </c>
      <c r="D9" s="4" t="s">
        <v>38</v>
      </c>
      <c r="E9" s="9" t="s">
        <v>15</v>
      </c>
      <c r="F9" s="9" t="s">
        <v>39</v>
      </c>
      <c r="G9" s="9" t="s">
        <v>37</v>
      </c>
      <c r="H9" s="4" t="s">
        <v>17</v>
      </c>
      <c r="I9" s="5"/>
      <c r="J9" s="57">
        <v>2876.84</v>
      </c>
      <c r="K9" s="40">
        <f t="shared" si="0"/>
        <v>0</v>
      </c>
      <c r="L9" s="41">
        <v>0.1</v>
      </c>
      <c r="M9" s="40">
        <f t="shared" si="1"/>
        <v>0</v>
      </c>
      <c r="N9" s="40">
        <f t="shared" si="2"/>
        <v>0</v>
      </c>
    </row>
    <row r="10" spans="1:14" ht="23.25" x14ac:dyDescent="0.25">
      <c r="A10" s="2">
        <v>53</v>
      </c>
      <c r="B10" s="39">
        <v>1121163</v>
      </c>
      <c r="C10" s="8" t="s">
        <v>34</v>
      </c>
      <c r="D10" s="4" t="s">
        <v>40</v>
      </c>
      <c r="E10" s="9" t="s">
        <v>15</v>
      </c>
      <c r="F10" s="9" t="s">
        <v>41</v>
      </c>
      <c r="G10" s="9" t="s">
        <v>42</v>
      </c>
      <c r="H10" s="4" t="s">
        <v>17</v>
      </c>
      <c r="I10" s="5"/>
      <c r="J10" s="57">
        <v>575.97</v>
      </c>
      <c r="K10" s="40">
        <f t="shared" si="0"/>
        <v>0</v>
      </c>
      <c r="L10" s="41">
        <v>0.1</v>
      </c>
      <c r="M10" s="40">
        <f t="shared" si="1"/>
        <v>0</v>
      </c>
      <c r="N10" s="40">
        <f t="shared" si="2"/>
        <v>0</v>
      </c>
    </row>
    <row r="11" spans="1:14" ht="34.5" x14ac:dyDescent="0.25">
      <c r="A11" s="2">
        <v>54</v>
      </c>
      <c r="B11" s="39">
        <v>1121152</v>
      </c>
      <c r="C11" s="8" t="s">
        <v>34</v>
      </c>
      <c r="D11" s="4" t="s">
        <v>43</v>
      </c>
      <c r="E11" s="9" t="s">
        <v>15</v>
      </c>
      <c r="F11" s="9" t="s">
        <v>44</v>
      </c>
      <c r="G11" s="9" t="s">
        <v>37</v>
      </c>
      <c r="H11" s="4" t="s">
        <v>17</v>
      </c>
      <c r="I11" s="5"/>
      <c r="J11" s="57">
        <v>1136.1400000000001</v>
      </c>
      <c r="K11" s="40">
        <f t="shared" si="0"/>
        <v>0</v>
      </c>
      <c r="L11" s="41">
        <v>0.1</v>
      </c>
      <c r="M11" s="40">
        <f t="shared" si="1"/>
        <v>0</v>
      </c>
      <c r="N11" s="40">
        <f t="shared" si="2"/>
        <v>0</v>
      </c>
    </row>
    <row r="12" spans="1:14" ht="23.25" x14ac:dyDescent="0.25">
      <c r="A12" s="2">
        <v>57</v>
      </c>
      <c r="B12" s="39">
        <v>41425</v>
      </c>
      <c r="C12" s="8" t="s">
        <v>45</v>
      </c>
      <c r="D12" s="4" t="s">
        <v>46</v>
      </c>
      <c r="E12" s="9" t="s">
        <v>47</v>
      </c>
      <c r="F12" s="9" t="s">
        <v>48</v>
      </c>
      <c r="G12" s="9" t="s">
        <v>49</v>
      </c>
      <c r="H12" s="4" t="s">
        <v>17</v>
      </c>
      <c r="I12" s="5"/>
      <c r="J12" s="58">
        <v>2312.9</v>
      </c>
      <c r="K12" s="40">
        <f t="shared" si="0"/>
        <v>0</v>
      </c>
      <c r="L12" s="41">
        <v>0.1</v>
      </c>
      <c r="M12" s="40">
        <f t="shared" si="1"/>
        <v>0</v>
      </c>
      <c r="N12" s="40">
        <f t="shared" si="2"/>
        <v>0</v>
      </c>
    </row>
    <row r="13" spans="1:14" ht="23.25" x14ac:dyDescent="0.25">
      <c r="A13" s="2">
        <v>59</v>
      </c>
      <c r="B13" s="39">
        <v>41507</v>
      </c>
      <c r="C13" s="8" t="s">
        <v>50</v>
      </c>
      <c r="D13" s="4" t="s">
        <v>51</v>
      </c>
      <c r="E13" s="9" t="s">
        <v>47</v>
      </c>
      <c r="F13" s="9" t="s">
        <v>52</v>
      </c>
      <c r="G13" s="9" t="s">
        <v>53</v>
      </c>
      <c r="H13" s="4" t="s">
        <v>17</v>
      </c>
      <c r="I13" s="5"/>
      <c r="J13" s="57">
        <v>3003.01</v>
      </c>
      <c r="K13" s="40">
        <f t="shared" si="0"/>
        <v>0</v>
      </c>
      <c r="L13" s="41">
        <v>0.1</v>
      </c>
      <c r="M13" s="40">
        <f t="shared" si="1"/>
        <v>0</v>
      </c>
      <c r="N13" s="40">
        <f t="shared" si="2"/>
        <v>0</v>
      </c>
    </row>
    <row r="14" spans="1:14" ht="23.25" x14ac:dyDescent="0.25">
      <c r="A14" s="2">
        <v>67</v>
      </c>
      <c r="B14" s="39">
        <v>41428</v>
      </c>
      <c r="C14" s="8" t="s">
        <v>54</v>
      </c>
      <c r="D14" s="4" t="s">
        <v>55</v>
      </c>
      <c r="E14" s="9" t="s">
        <v>56</v>
      </c>
      <c r="F14" s="9" t="s">
        <v>48</v>
      </c>
      <c r="G14" s="9" t="s">
        <v>49</v>
      </c>
      <c r="H14" s="4" t="s">
        <v>17</v>
      </c>
      <c r="I14" s="5"/>
      <c r="J14" s="57">
        <v>2482.5500000000002</v>
      </c>
      <c r="K14" s="40">
        <f t="shared" si="0"/>
        <v>0</v>
      </c>
      <c r="L14" s="41">
        <v>0.1</v>
      </c>
      <c r="M14" s="40">
        <f t="shared" si="1"/>
        <v>0</v>
      </c>
      <c r="N14" s="40">
        <f t="shared" si="2"/>
        <v>0</v>
      </c>
    </row>
    <row r="15" spans="1:14" ht="23.25" x14ac:dyDescent="0.25">
      <c r="A15" s="2">
        <v>72</v>
      </c>
      <c r="B15" s="39">
        <v>41427</v>
      </c>
      <c r="C15" s="8" t="s">
        <v>54</v>
      </c>
      <c r="D15" s="4" t="s">
        <v>57</v>
      </c>
      <c r="E15" s="9" t="s">
        <v>56</v>
      </c>
      <c r="F15" s="9" t="s">
        <v>48</v>
      </c>
      <c r="G15" s="9" t="s">
        <v>49</v>
      </c>
      <c r="H15" s="4" t="s">
        <v>17</v>
      </c>
      <c r="I15" s="5"/>
      <c r="J15" s="58">
        <v>1996.6</v>
      </c>
      <c r="K15" s="40">
        <f t="shared" si="0"/>
        <v>0</v>
      </c>
      <c r="L15" s="41">
        <v>0.1</v>
      </c>
      <c r="M15" s="40">
        <f t="shared" si="1"/>
        <v>0</v>
      </c>
      <c r="N15" s="40">
        <f t="shared" si="2"/>
        <v>0</v>
      </c>
    </row>
    <row r="16" spans="1:14" ht="23.25" x14ac:dyDescent="0.25">
      <c r="A16" s="2">
        <v>73</v>
      </c>
      <c r="B16" s="39">
        <v>41502</v>
      </c>
      <c r="C16" s="8" t="s">
        <v>50</v>
      </c>
      <c r="D16" s="4" t="s">
        <v>58</v>
      </c>
      <c r="E16" s="9" t="s">
        <v>56</v>
      </c>
      <c r="F16" s="9" t="s">
        <v>59</v>
      </c>
      <c r="G16" s="9" t="s">
        <v>49</v>
      </c>
      <c r="H16" s="4" t="s">
        <v>17</v>
      </c>
      <c r="I16" s="5"/>
      <c r="J16" s="57">
        <v>3003.01</v>
      </c>
      <c r="K16" s="40">
        <f t="shared" si="0"/>
        <v>0</v>
      </c>
      <c r="L16" s="41">
        <v>0.1</v>
      </c>
      <c r="M16" s="40">
        <f t="shared" si="1"/>
        <v>0</v>
      </c>
      <c r="N16" s="40">
        <f t="shared" si="2"/>
        <v>0</v>
      </c>
    </row>
    <row r="17" spans="1:14" ht="23.25" x14ac:dyDescent="0.25">
      <c r="A17" s="2">
        <v>74</v>
      </c>
      <c r="B17" s="39">
        <v>41503</v>
      </c>
      <c r="C17" s="8" t="s">
        <v>50</v>
      </c>
      <c r="D17" s="4" t="s">
        <v>60</v>
      </c>
      <c r="E17" s="9" t="s">
        <v>56</v>
      </c>
      <c r="F17" s="9" t="s">
        <v>59</v>
      </c>
      <c r="G17" s="9" t="s">
        <v>49</v>
      </c>
      <c r="H17" s="4" t="s">
        <v>17</v>
      </c>
      <c r="I17" s="5"/>
      <c r="J17" s="57">
        <v>3003.01</v>
      </c>
      <c r="K17" s="40">
        <f t="shared" si="0"/>
        <v>0</v>
      </c>
      <c r="L17" s="41">
        <v>0.1</v>
      </c>
      <c r="M17" s="40">
        <f t="shared" si="1"/>
        <v>0</v>
      </c>
      <c r="N17" s="40">
        <f t="shared" si="2"/>
        <v>0</v>
      </c>
    </row>
    <row r="18" spans="1:14" ht="23.25" x14ac:dyDescent="0.25">
      <c r="A18" s="2">
        <v>78</v>
      </c>
      <c r="B18" s="39">
        <v>41667</v>
      </c>
      <c r="C18" s="8" t="s">
        <v>61</v>
      </c>
      <c r="D18" s="4" t="s">
        <v>62</v>
      </c>
      <c r="E18" s="9" t="s">
        <v>47</v>
      </c>
      <c r="F18" s="9" t="s">
        <v>63</v>
      </c>
      <c r="G18" s="9" t="s">
        <v>64</v>
      </c>
      <c r="H18" s="4" t="s">
        <v>17</v>
      </c>
      <c r="I18" s="5"/>
      <c r="J18" s="58">
        <v>3212.8</v>
      </c>
      <c r="K18" s="40">
        <f t="shared" si="0"/>
        <v>0</v>
      </c>
      <c r="L18" s="41">
        <v>0.1</v>
      </c>
      <c r="M18" s="40">
        <f t="shared" si="1"/>
        <v>0</v>
      </c>
      <c r="N18" s="40">
        <f t="shared" si="2"/>
        <v>0</v>
      </c>
    </row>
    <row r="19" spans="1:14" ht="45.75" x14ac:dyDescent="0.25">
      <c r="A19" s="2">
        <v>79</v>
      </c>
      <c r="B19" s="43">
        <v>41600</v>
      </c>
      <c r="C19" s="3" t="s">
        <v>61</v>
      </c>
      <c r="D19" s="4" t="s">
        <v>65</v>
      </c>
      <c r="E19" s="12" t="s">
        <v>66</v>
      </c>
      <c r="F19" s="4" t="s">
        <v>67</v>
      </c>
      <c r="G19" s="4" t="s">
        <v>68</v>
      </c>
      <c r="H19" s="4" t="s">
        <v>17</v>
      </c>
      <c r="I19" s="5"/>
      <c r="J19" s="57">
        <v>3129.48</v>
      </c>
      <c r="K19" s="40">
        <f t="shared" si="0"/>
        <v>0</v>
      </c>
      <c r="L19" s="41">
        <v>0.1</v>
      </c>
      <c r="M19" s="40">
        <f t="shared" si="1"/>
        <v>0</v>
      </c>
      <c r="N19" s="40">
        <f t="shared" si="2"/>
        <v>0</v>
      </c>
    </row>
    <row r="20" spans="1:14" ht="23.25" x14ac:dyDescent="0.25">
      <c r="A20" s="2">
        <v>94</v>
      </c>
      <c r="B20" s="39">
        <v>1042332</v>
      </c>
      <c r="C20" s="8" t="s">
        <v>70</v>
      </c>
      <c r="D20" s="4" t="s">
        <v>71</v>
      </c>
      <c r="E20" s="9" t="s">
        <v>6</v>
      </c>
      <c r="F20" s="9" t="s">
        <v>72</v>
      </c>
      <c r="G20" s="9" t="s">
        <v>73</v>
      </c>
      <c r="H20" s="4" t="s">
        <v>17</v>
      </c>
      <c r="I20" s="5"/>
      <c r="J20" s="57">
        <v>94.34</v>
      </c>
      <c r="K20" s="40">
        <f t="shared" si="0"/>
        <v>0</v>
      </c>
      <c r="L20" s="41">
        <v>0.1</v>
      </c>
      <c r="M20" s="40">
        <f t="shared" si="1"/>
        <v>0</v>
      </c>
      <c r="N20" s="40">
        <f t="shared" si="2"/>
        <v>0</v>
      </c>
    </row>
    <row r="21" spans="1:14" ht="45.75" x14ac:dyDescent="0.25">
      <c r="A21" s="2">
        <v>127</v>
      </c>
      <c r="B21" s="39">
        <v>1053075</v>
      </c>
      <c r="C21" s="8" t="s">
        <v>82</v>
      </c>
      <c r="D21" s="4" t="s">
        <v>644</v>
      </c>
      <c r="E21" s="9" t="s">
        <v>6</v>
      </c>
      <c r="F21" s="9" t="s">
        <v>83</v>
      </c>
      <c r="G21" s="9" t="s">
        <v>245</v>
      </c>
      <c r="H21" s="4" t="s">
        <v>17</v>
      </c>
      <c r="I21" s="5"/>
      <c r="J21" s="57">
        <v>335.55</v>
      </c>
      <c r="K21" s="40">
        <f t="shared" si="0"/>
        <v>0</v>
      </c>
      <c r="L21" s="41">
        <v>0.1</v>
      </c>
      <c r="M21" s="40">
        <f t="shared" si="1"/>
        <v>0</v>
      </c>
      <c r="N21" s="40">
        <f t="shared" si="2"/>
        <v>0</v>
      </c>
    </row>
    <row r="22" spans="1:14" ht="23.25" x14ac:dyDescent="0.25">
      <c r="A22" s="2">
        <v>128</v>
      </c>
      <c r="B22" s="39">
        <v>2053247</v>
      </c>
      <c r="C22" s="8" t="s">
        <v>84</v>
      </c>
      <c r="D22" s="4" t="s">
        <v>85</v>
      </c>
      <c r="E22" s="9" t="s">
        <v>86</v>
      </c>
      <c r="F22" s="9" t="s">
        <v>87</v>
      </c>
      <c r="G22" s="9" t="s">
        <v>88</v>
      </c>
      <c r="H22" s="4" t="s">
        <v>17</v>
      </c>
      <c r="I22" s="5"/>
      <c r="J22" s="57">
        <v>102.29</v>
      </c>
      <c r="K22" s="40">
        <f t="shared" si="0"/>
        <v>0</v>
      </c>
      <c r="L22" s="41">
        <v>0.1</v>
      </c>
      <c r="M22" s="40">
        <f t="shared" si="1"/>
        <v>0</v>
      </c>
      <c r="N22" s="40">
        <f t="shared" si="2"/>
        <v>0</v>
      </c>
    </row>
    <row r="23" spans="1:14" ht="23.25" x14ac:dyDescent="0.25">
      <c r="A23" s="2">
        <v>130</v>
      </c>
      <c r="B23" s="42">
        <v>1063221</v>
      </c>
      <c r="C23" s="3" t="s">
        <v>90</v>
      </c>
      <c r="D23" s="4" t="s">
        <v>91</v>
      </c>
      <c r="E23" s="17" t="s">
        <v>6</v>
      </c>
      <c r="F23" s="17" t="s">
        <v>77</v>
      </c>
      <c r="G23" s="4" t="s">
        <v>92</v>
      </c>
      <c r="H23" s="4" t="s">
        <v>17</v>
      </c>
      <c r="I23" s="5"/>
      <c r="J23" s="57">
        <v>166</v>
      </c>
      <c r="K23" s="40">
        <f t="shared" si="0"/>
        <v>0</v>
      </c>
      <c r="L23" s="41">
        <v>0.1</v>
      </c>
      <c r="M23" s="40">
        <f t="shared" si="1"/>
        <v>0</v>
      </c>
      <c r="N23" s="40">
        <f t="shared" si="2"/>
        <v>0</v>
      </c>
    </row>
    <row r="24" spans="1:14" ht="23.25" x14ac:dyDescent="0.25">
      <c r="A24" s="2">
        <v>138</v>
      </c>
      <c r="B24" s="42">
        <v>1060140</v>
      </c>
      <c r="C24" s="3" t="s">
        <v>93</v>
      </c>
      <c r="D24" s="4" t="s">
        <v>94</v>
      </c>
      <c r="E24" s="4" t="s">
        <v>95</v>
      </c>
      <c r="F24" s="4" t="s">
        <v>96</v>
      </c>
      <c r="G24" s="4" t="s">
        <v>97</v>
      </c>
      <c r="H24" s="4" t="s">
        <v>17</v>
      </c>
      <c r="I24" s="5"/>
      <c r="J24" s="57">
        <v>320.95</v>
      </c>
      <c r="K24" s="40">
        <f t="shared" si="0"/>
        <v>0</v>
      </c>
      <c r="L24" s="41">
        <v>0.1</v>
      </c>
      <c r="M24" s="40">
        <f t="shared" si="1"/>
        <v>0</v>
      </c>
      <c r="N24" s="40">
        <f t="shared" si="2"/>
        <v>0</v>
      </c>
    </row>
    <row r="25" spans="1:14" ht="23.25" x14ac:dyDescent="0.25">
      <c r="A25" s="2">
        <v>144</v>
      </c>
      <c r="B25" s="39">
        <v>1061050</v>
      </c>
      <c r="C25" s="8" t="s">
        <v>98</v>
      </c>
      <c r="D25" s="4" t="s">
        <v>99</v>
      </c>
      <c r="E25" s="9" t="s">
        <v>6</v>
      </c>
      <c r="F25" s="9" t="s">
        <v>100</v>
      </c>
      <c r="G25" s="9" t="s">
        <v>101</v>
      </c>
      <c r="H25" s="4" t="s">
        <v>17</v>
      </c>
      <c r="I25" s="5"/>
      <c r="J25" s="57">
        <v>105.32</v>
      </c>
      <c r="K25" s="40">
        <f t="shared" si="0"/>
        <v>0</v>
      </c>
      <c r="L25" s="41">
        <v>0.1</v>
      </c>
      <c r="M25" s="40">
        <f t="shared" si="1"/>
        <v>0</v>
      </c>
      <c r="N25" s="40">
        <f t="shared" si="2"/>
        <v>0</v>
      </c>
    </row>
    <row r="26" spans="1:14" ht="34.5" x14ac:dyDescent="0.25">
      <c r="A26" s="2">
        <v>159</v>
      </c>
      <c r="B26" s="44">
        <v>1102102</v>
      </c>
      <c r="C26" s="3" t="s">
        <v>103</v>
      </c>
      <c r="D26" s="4" t="s">
        <v>104</v>
      </c>
      <c r="E26" s="17" t="s">
        <v>105</v>
      </c>
      <c r="F26" s="17" t="s">
        <v>106</v>
      </c>
      <c r="G26" s="4" t="s">
        <v>92</v>
      </c>
      <c r="H26" s="4" t="s">
        <v>17</v>
      </c>
      <c r="I26" s="5"/>
      <c r="J26" s="57">
        <v>108.25</v>
      </c>
      <c r="K26" s="40">
        <f t="shared" si="0"/>
        <v>0</v>
      </c>
      <c r="L26" s="41">
        <v>0.1</v>
      </c>
      <c r="M26" s="40">
        <f t="shared" si="1"/>
        <v>0</v>
      </c>
      <c r="N26" s="40">
        <f t="shared" si="2"/>
        <v>0</v>
      </c>
    </row>
    <row r="27" spans="1:14" ht="23.25" x14ac:dyDescent="0.25">
      <c r="A27" s="2">
        <v>162</v>
      </c>
      <c r="B27" s="39">
        <v>1102060</v>
      </c>
      <c r="C27" s="8" t="s">
        <v>107</v>
      </c>
      <c r="D27" s="4" t="s">
        <v>108</v>
      </c>
      <c r="E27" s="9" t="s">
        <v>109</v>
      </c>
      <c r="F27" s="9" t="s">
        <v>110</v>
      </c>
      <c r="G27" s="9" t="s">
        <v>16</v>
      </c>
      <c r="H27" s="4" t="s">
        <v>17</v>
      </c>
      <c r="I27" s="5"/>
      <c r="J27" s="57">
        <v>222.3</v>
      </c>
      <c r="K27" s="40">
        <f t="shared" si="0"/>
        <v>0</v>
      </c>
      <c r="L27" s="41">
        <v>0.1</v>
      </c>
      <c r="M27" s="40">
        <f t="shared" si="1"/>
        <v>0</v>
      </c>
      <c r="N27" s="40">
        <f t="shared" si="2"/>
        <v>0</v>
      </c>
    </row>
    <row r="28" spans="1:14" ht="23.25" x14ac:dyDescent="0.25">
      <c r="A28" s="2">
        <v>168</v>
      </c>
      <c r="B28" s="39">
        <v>1102471</v>
      </c>
      <c r="C28" s="8" t="s">
        <v>114</v>
      </c>
      <c r="D28" s="4" t="s">
        <v>115</v>
      </c>
      <c r="E28" s="9" t="s">
        <v>116</v>
      </c>
      <c r="F28" s="9" t="s">
        <v>117</v>
      </c>
      <c r="G28" s="9" t="s">
        <v>28</v>
      </c>
      <c r="H28" s="4" t="s">
        <v>17</v>
      </c>
      <c r="I28" s="5"/>
      <c r="J28" s="57">
        <v>698.29</v>
      </c>
      <c r="K28" s="40">
        <f t="shared" si="0"/>
        <v>0</v>
      </c>
      <c r="L28" s="41">
        <v>0.1</v>
      </c>
      <c r="M28" s="40">
        <f t="shared" si="1"/>
        <v>0</v>
      </c>
      <c r="N28" s="40">
        <f t="shared" si="2"/>
        <v>0</v>
      </c>
    </row>
    <row r="29" spans="1:14" ht="23.25" x14ac:dyDescent="0.25">
      <c r="A29" s="2">
        <v>170</v>
      </c>
      <c r="B29" s="39">
        <v>1102520</v>
      </c>
      <c r="C29" s="7" t="s">
        <v>118</v>
      </c>
      <c r="D29" s="4" t="s">
        <v>645</v>
      </c>
      <c r="E29" s="21" t="s">
        <v>6</v>
      </c>
      <c r="F29" s="21" t="s">
        <v>75</v>
      </c>
      <c r="G29" s="21" t="s">
        <v>92</v>
      </c>
      <c r="H29" s="4" t="s">
        <v>17</v>
      </c>
      <c r="I29" s="5"/>
      <c r="J29" s="57">
        <v>131.22</v>
      </c>
      <c r="K29" s="40">
        <f t="shared" si="0"/>
        <v>0</v>
      </c>
      <c r="L29" s="41">
        <v>0.1</v>
      </c>
      <c r="M29" s="40">
        <f t="shared" si="1"/>
        <v>0</v>
      </c>
      <c r="N29" s="40">
        <f t="shared" si="2"/>
        <v>0</v>
      </c>
    </row>
    <row r="30" spans="1:14" ht="23.25" x14ac:dyDescent="0.25">
      <c r="A30" s="2">
        <v>171</v>
      </c>
      <c r="B30" s="44">
        <v>1102519</v>
      </c>
      <c r="C30" s="22" t="s">
        <v>118</v>
      </c>
      <c r="D30" s="4" t="s">
        <v>119</v>
      </c>
      <c r="E30" s="2" t="s">
        <v>6</v>
      </c>
      <c r="F30" s="2" t="s">
        <v>120</v>
      </c>
      <c r="G30" s="4" t="s">
        <v>121</v>
      </c>
      <c r="H30" s="4" t="s">
        <v>17</v>
      </c>
      <c r="I30" s="5"/>
      <c r="J30" s="57">
        <v>262.52999999999997</v>
      </c>
      <c r="K30" s="40">
        <f t="shared" si="0"/>
        <v>0</v>
      </c>
      <c r="L30" s="41">
        <v>0.1</v>
      </c>
      <c r="M30" s="40">
        <f t="shared" si="1"/>
        <v>0</v>
      </c>
      <c r="N30" s="40">
        <f t="shared" si="2"/>
        <v>0</v>
      </c>
    </row>
    <row r="31" spans="1:14" ht="23.25" x14ac:dyDescent="0.25">
      <c r="A31" s="2">
        <v>179</v>
      </c>
      <c r="B31" s="42">
        <v>1103481</v>
      </c>
      <c r="C31" s="3" t="s">
        <v>122</v>
      </c>
      <c r="D31" s="4" t="s">
        <v>123</v>
      </c>
      <c r="E31" s="4" t="s">
        <v>5</v>
      </c>
      <c r="F31" s="4" t="s">
        <v>124</v>
      </c>
      <c r="G31" s="4" t="s">
        <v>125</v>
      </c>
      <c r="H31" s="4" t="s">
        <v>17</v>
      </c>
      <c r="I31" s="5"/>
      <c r="J31" s="57">
        <v>289.01</v>
      </c>
      <c r="K31" s="40">
        <f t="shared" si="0"/>
        <v>0</v>
      </c>
      <c r="L31" s="41">
        <v>0.1</v>
      </c>
      <c r="M31" s="40">
        <f t="shared" si="1"/>
        <v>0</v>
      </c>
      <c r="N31" s="40">
        <f t="shared" si="2"/>
        <v>0</v>
      </c>
    </row>
    <row r="32" spans="1:14" ht="23.25" x14ac:dyDescent="0.25">
      <c r="A32" s="2">
        <v>180</v>
      </c>
      <c r="B32" s="42">
        <v>1103482</v>
      </c>
      <c r="C32" s="3" t="s">
        <v>122</v>
      </c>
      <c r="D32" s="4" t="s">
        <v>126</v>
      </c>
      <c r="E32" s="4" t="s">
        <v>5</v>
      </c>
      <c r="F32" s="4" t="s">
        <v>127</v>
      </c>
      <c r="G32" s="4" t="s">
        <v>125</v>
      </c>
      <c r="H32" s="4" t="s">
        <v>17</v>
      </c>
      <c r="I32" s="5"/>
      <c r="J32" s="57">
        <v>443.29</v>
      </c>
      <c r="K32" s="40">
        <f t="shared" si="0"/>
        <v>0</v>
      </c>
      <c r="L32" s="41">
        <v>0.1</v>
      </c>
      <c r="M32" s="40">
        <f t="shared" si="1"/>
        <v>0</v>
      </c>
      <c r="N32" s="40">
        <f t="shared" si="2"/>
        <v>0</v>
      </c>
    </row>
    <row r="33" spans="1:14" ht="23.25" x14ac:dyDescent="0.25">
      <c r="A33" s="2">
        <v>181</v>
      </c>
      <c r="B33" s="42">
        <v>1103090</v>
      </c>
      <c r="C33" s="3" t="s">
        <v>122</v>
      </c>
      <c r="D33" s="4" t="s">
        <v>128</v>
      </c>
      <c r="E33" s="4" t="s">
        <v>5</v>
      </c>
      <c r="F33" s="4" t="s">
        <v>129</v>
      </c>
      <c r="G33" s="4" t="s">
        <v>130</v>
      </c>
      <c r="H33" s="4" t="s">
        <v>17</v>
      </c>
      <c r="I33" s="5"/>
      <c r="J33" s="57">
        <v>291.8</v>
      </c>
      <c r="K33" s="40">
        <f t="shared" si="0"/>
        <v>0</v>
      </c>
      <c r="L33" s="41">
        <v>0.1</v>
      </c>
      <c r="M33" s="40">
        <f t="shared" si="1"/>
        <v>0</v>
      </c>
      <c r="N33" s="40">
        <f t="shared" si="2"/>
        <v>0</v>
      </c>
    </row>
    <row r="34" spans="1:14" ht="23.25" x14ac:dyDescent="0.25">
      <c r="A34" s="2">
        <v>182</v>
      </c>
      <c r="B34" s="42">
        <v>1103092</v>
      </c>
      <c r="C34" s="3" t="s">
        <v>122</v>
      </c>
      <c r="D34" s="4" t="s">
        <v>131</v>
      </c>
      <c r="E34" s="4" t="s">
        <v>5</v>
      </c>
      <c r="F34" s="4" t="s">
        <v>132</v>
      </c>
      <c r="G34" s="4" t="s">
        <v>130</v>
      </c>
      <c r="H34" s="4" t="s">
        <v>17</v>
      </c>
      <c r="I34" s="5"/>
      <c r="J34" s="57">
        <v>286.37</v>
      </c>
      <c r="K34" s="40">
        <f t="shared" si="0"/>
        <v>0</v>
      </c>
      <c r="L34" s="41">
        <v>0.1</v>
      </c>
      <c r="M34" s="40">
        <f t="shared" si="1"/>
        <v>0</v>
      </c>
      <c r="N34" s="40">
        <f t="shared" si="2"/>
        <v>0</v>
      </c>
    </row>
    <row r="35" spans="1:14" ht="23.25" x14ac:dyDescent="0.25">
      <c r="A35" s="2">
        <v>183</v>
      </c>
      <c r="B35" s="42">
        <v>1103093</v>
      </c>
      <c r="C35" s="3" t="s">
        <v>122</v>
      </c>
      <c r="D35" s="4" t="s">
        <v>133</v>
      </c>
      <c r="E35" s="4" t="s">
        <v>5</v>
      </c>
      <c r="F35" s="4" t="s">
        <v>134</v>
      </c>
      <c r="G35" s="4" t="s">
        <v>130</v>
      </c>
      <c r="H35" s="4" t="s">
        <v>17</v>
      </c>
      <c r="I35" s="5"/>
      <c r="J35" s="57">
        <v>445.32</v>
      </c>
      <c r="K35" s="40">
        <f t="shared" si="0"/>
        <v>0</v>
      </c>
      <c r="L35" s="41">
        <v>0.1</v>
      </c>
      <c r="M35" s="40">
        <f t="shared" si="1"/>
        <v>0</v>
      </c>
      <c r="N35" s="40">
        <f t="shared" si="2"/>
        <v>0</v>
      </c>
    </row>
    <row r="36" spans="1:14" ht="23.25" x14ac:dyDescent="0.25">
      <c r="A36" s="2">
        <v>195</v>
      </c>
      <c r="B36" s="42">
        <v>1103180</v>
      </c>
      <c r="C36" s="3" t="s">
        <v>136</v>
      </c>
      <c r="D36" s="4" t="s">
        <v>138</v>
      </c>
      <c r="E36" s="4" t="s">
        <v>116</v>
      </c>
      <c r="F36" s="4" t="s">
        <v>137</v>
      </c>
      <c r="G36" s="12" t="s">
        <v>139</v>
      </c>
      <c r="H36" s="4" t="s">
        <v>17</v>
      </c>
      <c r="I36" s="5"/>
      <c r="J36" s="57">
        <v>223.86</v>
      </c>
      <c r="K36" s="40">
        <f t="shared" si="0"/>
        <v>0</v>
      </c>
      <c r="L36" s="41">
        <v>0.1</v>
      </c>
      <c r="M36" s="40">
        <f t="shared" si="1"/>
        <v>0</v>
      </c>
      <c r="N36" s="40">
        <f t="shared" si="2"/>
        <v>0</v>
      </c>
    </row>
    <row r="37" spans="1:14" ht="23.25" x14ac:dyDescent="0.25">
      <c r="A37" s="2">
        <v>198</v>
      </c>
      <c r="B37" s="39">
        <v>1400473</v>
      </c>
      <c r="C37" s="8" t="s">
        <v>140</v>
      </c>
      <c r="D37" s="4" t="s">
        <v>141</v>
      </c>
      <c r="E37" s="9" t="s">
        <v>6</v>
      </c>
      <c r="F37" s="9" t="s">
        <v>142</v>
      </c>
      <c r="G37" s="9" t="s">
        <v>143</v>
      </c>
      <c r="H37" s="4" t="s">
        <v>17</v>
      </c>
      <c r="I37" s="5"/>
      <c r="J37" s="57">
        <v>84.53</v>
      </c>
      <c r="K37" s="40">
        <f t="shared" si="0"/>
        <v>0</v>
      </c>
      <c r="L37" s="41">
        <v>0.1</v>
      </c>
      <c r="M37" s="40">
        <f t="shared" si="1"/>
        <v>0</v>
      </c>
      <c r="N37" s="40">
        <f t="shared" si="2"/>
        <v>0</v>
      </c>
    </row>
    <row r="38" spans="1:14" ht="34.5" x14ac:dyDescent="0.25">
      <c r="A38" s="2">
        <v>217</v>
      </c>
      <c r="B38" s="42">
        <v>1107018</v>
      </c>
      <c r="C38" s="3" t="s">
        <v>148</v>
      </c>
      <c r="D38" s="4" t="s">
        <v>149</v>
      </c>
      <c r="E38" s="4" t="s">
        <v>6</v>
      </c>
      <c r="F38" s="4" t="s">
        <v>150</v>
      </c>
      <c r="G38" s="18" t="s">
        <v>151</v>
      </c>
      <c r="H38" s="4" t="s">
        <v>17</v>
      </c>
      <c r="I38" s="5"/>
      <c r="J38" s="57">
        <v>441.3</v>
      </c>
      <c r="K38" s="40">
        <f t="shared" si="0"/>
        <v>0</v>
      </c>
      <c r="L38" s="41">
        <v>0.1</v>
      </c>
      <c r="M38" s="40">
        <f t="shared" si="1"/>
        <v>0</v>
      </c>
      <c r="N38" s="40">
        <f t="shared" si="2"/>
        <v>0</v>
      </c>
    </row>
    <row r="39" spans="1:14" ht="23.25" x14ac:dyDescent="0.25">
      <c r="A39" s="2">
        <v>221</v>
      </c>
      <c r="B39" s="42">
        <v>1107990</v>
      </c>
      <c r="C39" s="3" t="s">
        <v>152</v>
      </c>
      <c r="D39" s="4" t="s">
        <v>155</v>
      </c>
      <c r="E39" s="4" t="s">
        <v>5</v>
      </c>
      <c r="F39" s="12" t="s">
        <v>147</v>
      </c>
      <c r="G39" s="4" t="s">
        <v>156</v>
      </c>
      <c r="H39" s="4" t="s">
        <v>17</v>
      </c>
      <c r="I39" s="5"/>
      <c r="J39" s="57">
        <v>69.86</v>
      </c>
      <c r="K39" s="40">
        <f t="shared" si="0"/>
        <v>0</v>
      </c>
      <c r="L39" s="41">
        <v>0.1</v>
      </c>
      <c r="M39" s="40">
        <f t="shared" si="1"/>
        <v>0</v>
      </c>
      <c r="N39" s="40">
        <f t="shared" si="2"/>
        <v>0</v>
      </c>
    </row>
    <row r="40" spans="1:14" ht="23.25" x14ac:dyDescent="0.25">
      <c r="A40" s="2">
        <v>222</v>
      </c>
      <c r="B40" s="42">
        <v>1107991</v>
      </c>
      <c r="C40" s="3" t="s">
        <v>152</v>
      </c>
      <c r="D40" s="4" t="s">
        <v>157</v>
      </c>
      <c r="E40" s="4" t="s">
        <v>5</v>
      </c>
      <c r="F40" s="12" t="s">
        <v>145</v>
      </c>
      <c r="G40" s="4" t="s">
        <v>156</v>
      </c>
      <c r="H40" s="4" t="s">
        <v>17</v>
      </c>
      <c r="I40" s="5"/>
      <c r="J40" s="57">
        <v>135.11000000000001</v>
      </c>
      <c r="K40" s="40">
        <f t="shared" si="0"/>
        <v>0</v>
      </c>
      <c r="L40" s="41">
        <v>0.1</v>
      </c>
      <c r="M40" s="40">
        <f t="shared" si="1"/>
        <v>0</v>
      </c>
      <c r="N40" s="40">
        <f t="shared" si="2"/>
        <v>0</v>
      </c>
    </row>
    <row r="41" spans="1:14" ht="34.5" x14ac:dyDescent="0.25">
      <c r="A41" s="2">
        <v>234</v>
      </c>
      <c r="B41" s="39">
        <v>1107035</v>
      </c>
      <c r="C41" s="8" t="s">
        <v>159</v>
      </c>
      <c r="D41" s="4" t="s">
        <v>161</v>
      </c>
      <c r="E41" s="9" t="s">
        <v>5</v>
      </c>
      <c r="F41" s="9" t="s">
        <v>160</v>
      </c>
      <c r="G41" s="23" t="s">
        <v>162</v>
      </c>
      <c r="H41" s="4" t="s">
        <v>17</v>
      </c>
      <c r="I41" s="5"/>
      <c r="J41" s="57">
        <v>98.1</v>
      </c>
      <c r="K41" s="40">
        <f t="shared" si="0"/>
        <v>0</v>
      </c>
      <c r="L41" s="41">
        <v>0.1</v>
      </c>
      <c r="M41" s="40">
        <f t="shared" si="1"/>
        <v>0</v>
      </c>
      <c r="N41" s="40">
        <f t="shared" si="2"/>
        <v>0</v>
      </c>
    </row>
    <row r="42" spans="1:14" ht="34.5" x14ac:dyDescent="0.25">
      <c r="A42" s="2">
        <v>235</v>
      </c>
      <c r="B42" s="39">
        <v>1107036</v>
      </c>
      <c r="C42" s="8" t="s">
        <v>159</v>
      </c>
      <c r="D42" s="4" t="s">
        <v>163</v>
      </c>
      <c r="E42" s="9" t="s">
        <v>5</v>
      </c>
      <c r="F42" s="9" t="s">
        <v>89</v>
      </c>
      <c r="G42" s="23" t="s">
        <v>162</v>
      </c>
      <c r="H42" s="4" t="s">
        <v>17</v>
      </c>
      <c r="I42" s="5"/>
      <c r="J42" s="57">
        <v>139.62</v>
      </c>
      <c r="K42" s="40">
        <f t="shared" si="0"/>
        <v>0</v>
      </c>
      <c r="L42" s="41">
        <v>0.1</v>
      </c>
      <c r="M42" s="40">
        <f t="shared" si="1"/>
        <v>0</v>
      </c>
      <c r="N42" s="40">
        <f t="shared" si="2"/>
        <v>0</v>
      </c>
    </row>
    <row r="43" spans="1:14" ht="34.5" x14ac:dyDescent="0.25">
      <c r="A43" s="2">
        <v>236</v>
      </c>
      <c r="B43" s="39">
        <v>1107037</v>
      </c>
      <c r="C43" s="8" t="s">
        <v>159</v>
      </c>
      <c r="D43" s="4" t="s">
        <v>164</v>
      </c>
      <c r="E43" s="9" t="s">
        <v>5</v>
      </c>
      <c r="F43" s="9" t="s">
        <v>19</v>
      </c>
      <c r="G43" s="23" t="s">
        <v>162</v>
      </c>
      <c r="H43" s="4" t="s">
        <v>17</v>
      </c>
      <c r="I43" s="5"/>
      <c r="J43" s="57">
        <v>243.25</v>
      </c>
      <c r="K43" s="40">
        <f t="shared" si="0"/>
        <v>0</v>
      </c>
      <c r="L43" s="41">
        <v>0.1</v>
      </c>
      <c r="M43" s="40">
        <f t="shared" si="1"/>
        <v>0</v>
      </c>
      <c r="N43" s="40">
        <f t="shared" si="2"/>
        <v>0</v>
      </c>
    </row>
    <row r="44" spans="1:14" ht="45.75" x14ac:dyDescent="0.25">
      <c r="A44" s="2">
        <v>252</v>
      </c>
      <c r="B44" s="42">
        <v>1107632</v>
      </c>
      <c r="C44" s="3" t="s">
        <v>165</v>
      </c>
      <c r="D44" s="4" t="s">
        <v>166</v>
      </c>
      <c r="E44" s="4" t="s">
        <v>6</v>
      </c>
      <c r="F44" s="4" t="s">
        <v>167</v>
      </c>
      <c r="G44" s="4" t="s">
        <v>168</v>
      </c>
      <c r="H44" s="4" t="s">
        <v>17</v>
      </c>
      <c r="I44" s="5"/>
      <c r="J44" s="57">
        <v>362.34</v>
      </c>
      <c r="K44" s="40">
        <f t="shared" si="0"/>
        <v>0</v>
      </c>
      <c r="L44" s="41">
        <v>0.1</v>
      </c>
      <c r="M44" s="40">
        <f t="shared" si="1"/>
        <v>0</v>
      </c>
      <c r="N44" s="40">
        <f t="shared" si="2"/>
        <v>0</v>
      </c>
    </row>
    <row r="45" spans="1:14" ht="23.25" x14ac:dyDescent="0.25">
      <c r="A45" s="2">
        <v>255</v>
      </c>
      <c r="B45" s="45">
        <v>1107610</v>
      </c>
      <c r="C45" s="10" t="s">
        <v>165</v>
      </c>
      <c r="D45" s="4" t="s">
        <v>169</v>
      </c>
      <c r="E45" s="11" t="s">
        <v>6</v>
      </c>
      <c r="F45" s="11" t="s">
        <v>167</v>
      </c>
      <c r="G45" s="11" t="s">
        <v>156</v>
      </c>
      <c r="H45" s="4" t="s">
        <v>17</v>
      </c>
      <c r="I45" s="5"/>
      <c r="J45" s="57">
        <v>275.35000000000002</v>
      </c>
      <c r="K45" s="40">
        <f t="shared" si="0"/>
        <v>0</v>
      </c>
      <c r="L45" s="41">
        <v>0.1</v>
      </c>
      <c r="M45" s="40">
        <f t="shared" si="1"/>
        <v>0</v>
      </c>
      <c r="N45" s="40">
        <f t="shared" si="2"/>
        <v>0</v>
      </c>
    </row>
    <row r="46" spans="1:14" ht="34.5" x14ac:dyDescent="0.25">
      <c r="A46" s="2">
        <v>265</v>
      </c>
      <c r="B46" s="42">
        <v>1107215</v>
      </c>
      <c r="C46" s="3" t="s">
        <v>170</v>
      </c>
      <c r="D46" s="4" t="s">
        <v>171</v>
      </c>
      <c r="E46" s="4" t="s">
        <v>5</v>
      </c>
      <c r="F46" s="4" t="s">
        <v>172</v>
      </c>
      <c r="G46" s="4" t="s">
        <v>173</v>
      </c>
      <c r="H46" s="4" t="s">
        <v>17</v>
      </c>
      <c r="I46" s="5"/>
      <c r="J46" s="57">
        <v>394.81</v>
      </c>
      <c r="K46" s="40">
        <f t="shared" si="0"/>
        <v>0</v>
      </c>
      <c r="L46" s="41">
        <v>0.1</v>
      </c>
      <c r="M46" s="40">
        <f t="shared" si="1"/>
        <v>0</v>
      </c>
      <c r="N46" s="40">
        <f t="shared" si="2"/>
        <v>0</v>
      </c>
    </row>
    <row r="47" spans="1:14" ht="34.5" x14ac:dyDescent="0.25">
      <c r="A47" s="2">
        <v>272</v>
      </c>
      <c r="B47" s="39">
        <v>1402956</v>
      </c>
      <c r="C47" s="8" t="s">
        <v>174</v>
      </c>
      <c r="D47" s="4" t="s">
        <v>175</v>
      </c>
      <c r="E47" s="9" t="s">
        <v>6</v>
      </c>
      <c r="F47" s="9" t="s">
        <v>89</v>
      </c>
      <c r="G47" s="23" t="s">
        <v>162</v>
      </c>
      <c r="H47" s="4" t="s">
        <v>17</v>
      </c>
      <c r="I47" s="5"/>
      <c r="J47" s="57">
        <v>73.599999999999994</v>
      </c>
      <c r="K47" s="40">
        <f t="shared" si="0"/>
        <v>0</v>
      </c>
      <c r="L47" s="41">
        <v>0.1</v>
      </c>
      <c r="M47" s="40">
        <f t="shared" si="1"/>
        <v>0</v>
      </c>
      <c r="N47" s="40">
        <f t="shared" si="2"/>
        <v>0</v>
      </c>
    </row>
    <row r="48" spans="1:14" ht="34.5" x14ac:dyDescent="0.25">
      <c r="A48" s="2">
        <v>273</v>
      </c>
      <c r="B48" s="39">
        <v>1402833</v>
      </c>
      <c r="C48" s="8" t="s">
        <v>174</v>
      </c>
      <c r="D48" s="4" t="s">
        <v>176</v>
      </c>
      <c r="E48" s="9" t="s">
        <v>6</v>
      </c>
      <c r="F48" s="9" t="s">
        <v>19</v>
      </c>
      <c r="G48" s="23" t="s">
        <v>162</v>
      </c>
      <c r="H48" s="4" t="s">
        <v>17</v>
      </c>
      <c r="I48" s="5"/>
      <c r="J48" s="57">
        <v>89.09</v>
      </c>
      <c r="K48" s="40">
        <f t="shared" si="0"/>
        <v>0</v>
      </c>
      <c r="L48" s="41">
        <v>0.1</v>
      </c>
      <c r="M48" s="40">
        <f t="shared" si="1"/>
        <v>0</v>
      </c>
      <c r="N48" s="40">
        <f t="shared" si="2"/>
        <v>0</v>
      </c>
    </row>
    <row r="49" spans="1:14" ht="34.5" x14ac:dyDescent="0.25">
      <c r="A49" s="2">
        <v>290</v>
      </c>
      <c r="B49" s="39">
        <v>1402120</v>
      </c>
      <c r="C49" s="8" t="s">
        <v>181</v>
      </c>
      <c r="D49" s="4" t="s">
        <v>182</v>
      </c>
      <c r="E49" s="9" t="s">
        <v>11</v>
      </c>
      <c r="F49" s="9" t="s">
        <v>113</v>
      </c>
      <c r="G49" s="23" t="s">
        <v>162</v>
      </c>
      <c r="H49" s="4" t="s">
        <v>17</v>
      </c>
      <c r="I49" s="5"/>
      <c r="J49" s="57">
        <v>66.53</v>
      </c>
      <c r="K49" s="40">
        <f t="shared" si="0"/>
        <v>0</v>
      </c>
      <c r="L49" s="41">
        <v>0.1</v>
      </c>
      <c r="M49" s="40">
        <f t="shared" si="1"/>
        <v>0</v>
      </c>
      <c r="N49" s="40">
        <f t="shared" si="2"/>
        <v>0</v>
      </c>
    </row>
    <row r="50" spans="1:14" ht="34.5" x14ac:dyDescent="0.25">
      <c r="A50" s="2">
        <v>291</v>
      </c>
      <c r="B50" s="39">
        <v>1402121</v>
      </c>
      <c r="C50" s="8" t="s">
        <v>181</v>
      </c>
      <c r="D50" s="4" t="s">
        <v>183</v>
      </c>
      <c r="E50" s="9" t="s">
        <v>11</v>
      </c>
      <c r="F50" s="9" t="s">
        <v>74</v>
      </c>
      <c r="G50" s="23" t="s">
        <v>162</v>
      </c>
      <c r="H50" s="4" t="s">
        <v>17</v>
      </c>
      <c r="I50" s="5"/>
      <c r="J50" s="57">
        <v>90.26</v>
      </c>
      <c r="K50" s="40">
        <f t="shared" si="0"/>
        <v>0</v>
      </c>
      <c r="L50" s="41">
        <v>0.1</v>
      </c>
      <c r="M50" s="40">
        <f t="shared" si="1"/>
        <v>0</v>
      </c>
      <c r="N50" s="40">
        <f t="shared" si="2"/>
        <v>0</v>
      </c>
    </row>
    <row r="51" spans="1:14" ht="34.5" x14ac:dyDescent="0.25">
      <c r="A51" s="2">
        <v>293</v>
      </c>
      <c r="B51" s="39">
        <v>1402203</v>
      </c>
      <c r="C51" s="8" t="s">
        <v>184</v>
      </c>
      <c r="D51" s="4" t="s">
        <v>186</v>
      </c>
      <c r="E51" s="9" t="s">
        <v>116</v>
      </c>
      <c r="F51" s="9" t="s">
        <v>185</v>
      </c>
      <c r="G51" s="23" t="s">
        <v>187</v>
      </c>
      <c r="H51" s="4" t="s">
        <v>17</v>
      </c>
      <c r="I51" s="5"/>
      <c r="J51" s="57">
        <v>198.72</v>
      </c>
      <c r="K51" s="40">
        <f t="shared" si="0"/>
        <v>0</v>
      </c>
      <c r="L51" s="41">
        <v>0.1</v>
      </c>
      <c r="M51" s="40">
        <f t="shared" si="1"/>
        <v>0</v>
      </c>
      <c r="N51" s="40">
        <f t="shared" si="2"/>
        <v>0</v>
      </c>
    </row>
    <row r="52" spans="1:14" ht="34.5" x14ac:dyDescent="0.25">
      <c r="A52" s="2">
        <v>304</v>
      </c>
      <c r="B52" s="39">
        <v>1103886</v>
      </c>
      <c r="C52" s="8" t="s">
        <v>188</v>
      </c>
      <c r="D52" s="4" t="s">
        <v>189</v>
      </c>
      <c r="E52" s="9" t="s">
        <v>6</v>
      </c>
      <c r="F52" s="9" t="s">
        <v>144</v>
      </c>
      <c r="G52" s="9" t="s">
        <v>190</v>
      </c>
      <c r="H52" s="4" t="s">
        <v>17</v>
      </c>
      <c r="I52" s="5"/>
      <c r="J52" s="57">
        <v>91.59</v>
      </c>
      <c r="K52" s="40">
        <f t="shared" si="0"/>
        <v>0</v>
      </c>
      <c r="L52" s="41">
        <v>0.1</v>
      </c>
      <c r="M52" s="40">
        <f t="shared" si="1"/>
        <v>0</v>
      </c>
      <c r="N52" s="40">
        <f t="shared" si="2"/>
        <v>0</v>
      </c>
    </row>
    <row r="53" spans="1:14" ht="34.5" x14ac:dyDescent="0.25">
      <c r="A53" s="2">
        <v>305</v>
      </c>
      <c r="B53" s="39">
        <v>1103885</v>
      </c>
      <c r="C53" s="8" t="s">
        <v>188</v>
      </c>
      <c r="D53" s="4" t="s">
        <v>191</v>
      </c>
      <c r="E53" s="9" t="s">
        <v>6</v>
      </c>
      <c r="F53" s="9" t="s">
        <v>111</v>
      </c>
      <c r="G53" s="9" t="s">
        <v>190</v>
      </c>
      <c r="H53" s="4" t="s">
        <v>17</v>
      </c>
      <c r="I53" s="5"/>
      <c r="J53" s="57">
        <v>180.78</v>
      </c>
      <c r="K53" s="40">
        <f t="shared" si="0"/>
        <v>0</v>
      </c>
      <c r="L53" s="41">
        <v>0.1</v>
      </c>
      <c r="M53" s="40">
        <f t="shared" si="1"/>
        <v>0</v>
      </c>
      <c r="N53" s="40">
        <f t="shared" si="2"/>
        <v>0</v>
      </c>
    </row>
    <row r="54" spans="1:14" ht="34.5" x14ac:dyDescent="0.25">
      <c r="A54" s="2">
        <v>313</v>
      </c>
      <c r="B54" s="39">
        <v>1103565</v>
      </c>
      <c r="C54" s="8" t="s">
        <v>192</v>
      </c>
      <c r="D54" s="4" t="s">
        <v>193</v>
      </c>
      <c r="E54" s="9" t="s">
        <v>6</v>
      </c>
      <c r="F54" s="9" t="s">
        <v>144</v>
      </c>
      <c r="G54" s="9" t="s">
        <v>194</v>
      </c>
      <c r="H54" s="4" t="s">
        <v>17</v>
      </c>
      <c r="I54" s="5"/>
      <c r="J54" s="57">
        <v>70.42</v>
      </c>
      <c r="K54" s="40">
        <f t="shared" si="0"/>
        <v>0</v>
      </c>
      <c r="L54" s="41">
        <v>0.1</v>
      </c>
      <c r="M54" s="40">
        <f t="shared" si="1"/>
        <v>0</v>
      </c>
      <c r="N54" s="40">
        <f t="shared" si="2"/>
        <v>0</v>
      </c>
    </row>
    <row r="55" spans="1:14" ht="34.5" x14ac:dyDescent="0.25">
      <c r="A55" s="2">
        <v>314</v>
      </c>
      <c r="B55" s="39">
        <v>1103566</v>
      </c>
      <c r="C55" s="8" t="s">
        <v>192</v>
      </c>
      <c r="D55" s="4" t="s">
        <v>195</v>
      </c>
      <c r="E55" s="9" t="s">
        <v>6</v>
      </c>
      <c r="F55" s="9" t="s">
        <v>111</v>
      </c>
      <c r="G55" s="9" t="s">
        <v>194</v>
      </c>
      <c r="H55" s="4" t="s">
        <v>17</v>
      </c>
      <c r="I55" s="5"/>
      <c r="J55" s="57">
        <v>192.6</v>
      </c>
      <c r="K55" s="40">
        <f t="shared" si="0"/>
        <v>0</v>
      </c>
      <c r="L55" s="41">
        <v>0.1</v>
      </c>
      <c r="M55" s="40">
        <f t="shared" si="1"/>
        <v>0</v>
      </c>
      <c r="N55" s="40">
        <f t="shared" si="2"/>
        <v>0</v>
      </c>
    </row>
    <row r="56" spans="1:14" ht="34.5" x14ac:dyDescent="0.25">
      <c r="A56" s="2">
        <v>315</v>
      </c>
      <c r="B56" s="39">
        <v>1103567</v>
      </c>
      <c r="C56" s="8" t="s">
        <v>192</v>
      </c>
      <c r="D56" s="4" t="s">
        <v>196</v>
      </c>
      <c r="E56" s="9" t="s">
        <v>6</v>
      </c>
      <c r="F56" s="9" t="s">
        <v>19</v>
      </c>
      <c r="G56" s="9" t="s">
        <v>194</v>
      </c>
      <c r="H56" s="4" t="s">
        <v>17</v>
      </c>
      <c r="I56" s="5"/>
      <c r="J56" s="57">
        <v>105.72</v>
      </c>
      <c r="K56" s="40">
        <f t="shared" si="0"/>
        <v>0</v>
      </c>
      <c r="L56" s="41">
        <v>0.1</v>
      </c>
      <c r="M56" s="40">
        <f t="shared" si="1"/>
        <v>0</v>
      </c>
      <c r="N56" s="40">
        <f t="shared" si="2"/>
        <v>0</v>
      </c>
    </row>
    <row r="57" spans="1:14" ht="34.5" x14ac:dyDescent="0.25">
      <c r="A57" s="2">
        <v>316</v>
      </c>
      <c r="B57" s="39">
        <v>1103568</v>
      </c>
      <c r="C57" s="8" t="s">
        <v>192</v>
      </c>
      <c r="D57" s="4" t="s">
        <v>197</v>
      </c>
      <c r="E57" s="9" t="s">
        <v>6</v>
      </c>
      <c r="F57" s="9" t="s">
        <v>177</v>
      </c>
      <c r="G57" s="9" t="s">
        <v>194</v>
      </c>
      <c r="H57" s="4" t="s">
        <v>17</v>
      </c>
      <c r="I57" s="5"/>
      <c r="J57" s="57">
        <v>288.77</v>
      </c>
      <c r="K57" s="40">
        <f t="shared" si="0"/>
        <v>0</v>
      </c>
      <c r="L57" s="41">
        <v>0.1</v>
      </c>
      <c r="M57" s="40">
        <f t="shared" si="1"/>
        <v>0</v>
      </c>
      <c r="N57" s="40">
        <f t="shared" si="2"/>
        <v>0</v>
      </c>
    </row>
    <row r="58" spans="1:14" ht="23.25" x14ac:dyDescent="0.25">
      <c r="A58" s="2">
        <v>317</v>
      </c>
      <c r="B58" s="39">
        <v>1103550</v>
      </c>
      <c r="C58" s="8" t="s">
        <v>192</v>
      </c>
      <c r="D58" s="4" t="s">
        <v>198</v>
      </c>
      <c r="E58" s="9" t="s">
        <v>6</v>
      </c>
      <c r="F58" s="9" t="s">
        <v>199</v>
      </c>
      <c r="G58" s="9" t="s">
        <v>143</v>
      </c>
      <c r="H58" s="4" t="s">
        <v>17</v>
      </c>
      <c r="I58" s="5"/>
      <c r="J58" s="57">
        <v>84.82</v>
      </c>
      <c r="K58" s="40">
        <f t="shared" si="0"/>
        <v>0</v>
      </c>
      <c r="L58" s="41">
        <v>0.1</v>
      </c>
      <c r="M58" s="40">
        <f t="shared" si="1"/>
        <v>0</v>
      </c>
      <c r="N58" s="40">
        <f t="shared" si="2"/>
        <v>0</v>
      </c>
    </row>
    <row r="59" spans="1:14" ht="23.25" x14ac:dyDescent="0.25">
      <c r="A59" s="2">
        <v>318</v>
      </c>
      <c r="B59" s="39">
        <v>1103551</v>
      </c>
      <c r="C59" s="8" t="s">
        <v>192</v>
      </c>
      <c r="D59" s="4" t="s">
        <v>200</v>
      </c>
      <c r="E59" s="9" t="s">
        <v>6</v>
      </c>
      <c r="F59" s="9" t="s">
        <v>112</v>
      </c>
      <c r="G59" s="9" t="s">
        <v>143</v>
      </c>
      <c r="H59" s="4" t="s">
        <v>17</v>
      </c>
      <c r="I59" s="5"/>
      <c r="J59" s="57">
        <v>286.26</v>
      </c>
      <c r="K59" s="40">
        <f t="shared" si="0"/>
        <v>0</v>
      </c>
      <c r="L59" s="41">
        <v>0.1</v>
      </c>
      <c r="M59" s="40">
        <f t="shared" si="1"/>
        <v>0</v>
      </c>
      <c r="N59" s="40">
        <f t="shared" si="2"/>
        <v>0</v>
      </c>
    </row>
    <row r="60" spans="1:14" ht="23.25" x14ac:dyDescent="0.25">
      <c r="A60" s="2">
        <v>324</v>
      </c>
      <c r="B60" s="42">
        <v>1103879</v>
      </c>
      <c r="C60" s="3" t="s">
        <v>192</v>
      </c>
      <c r="D60" s="4" t="s">
        <v>201</v>
      </c>
      <c r="E60" s="4" t="s">
        <v>6</v>
      </c>
      <c r="F60" s="12" t="s">
        <v>19</v>
      </c>
      <c r="G60" s="4" t="s">
        <v>143</v>
      </c>
      <c r="H60" s="4" t="s">
        <v>17</v>
      </c>
      <c r="I60" s="5"/>
      <c r="J60" s="57">
        <v>104.77</v>
      </c>
      <c r="K60" s="40">
        <f t="shared" si="0"/>
        <v>0</v>
      </c>
      <c r="L60" s="41">
        <v>0.1</v>
      </c>
      <c r="M60" s="40">
        <f t="shared" si="1"/>
        <v>0</v>
      </c>
      <c r="N60" s="40">
        <f t="shared" si="2"/>
        <v>0</v>
      </c>
    </row>
    <row r="61" spans="1:14" ht="45.75" x14ac:dyDescent="0.25">
      <c r="A61" s="2">
        <v>364</v>
      </c>
      <c r="B61" s="42">
        <v>1103467</v>
      </c>
      <c r="C61" s="3" t="s">
        <v>202</v>
      </c>
      <c r="D61" s="4" t="s">
        <v>9</v>
      </c>
      <c r="E61" s="4" t="s">
        <v>5</v>
      </c>
      <c r="F61" s="4" t="s">
        <v>203</v>
      </c>
      <c r="G61" s="4" t="s">
        <v>204</v>
      </c>
      <c r="H61" s="4" t="s">
        <v>17</v>
      </c>
      <c r="I61" s="5"/>
      <c r="J61" s="57">
        <v>722.01</v>
      </c>
      <c r="K61" s="40">
        <f t="shared" si="0"/>
        <v>0</v>
      </c>
      <c r="L61" s="41">
        <v>0.1</v>
      </c>
      <c r="M61" s="40">
        <f t="shared" si="1"/>
        <v>0</v>
      </c>
      <c r="N61" s="40">
        <f t="shared" si="2"/>
        <v>0</v>
      </c>
    </row>
    <row r="62" spans="1:14" ht="34.5" x14ac:dyDescent="0.25">
      <c r="A62" s="2">
        <v>378</v>
      </c>
      <c r="B62" s="39">
        <v>1401182</v>
      </c>
      <c r="C62" s="8" t="s">
        <v>206</v>
      </c>
      <c r="D62" s="9" t="s">
        <v>207</v>
      </c>
      <c r="E62" s="9" t="s">
        <v>6</v>
      </c>
      <c r="F62" s="9" t="s">
        <v>205</v>
      </c>
      <c r="G62" s="9" t="s">
        <v>194</v>
      </c>
      <c r="H62" s="4" t="s">
        <v>17</v>
      </c>
      <c r="I62" s="5"/>
      <c r="J62" s="57">
        <v>327.76</v>
      </c>
      <c r="K62" s="40">
        <f t="shared" si="0"/>
        <v>0</v>
      </c>
      <c r="L62" s="41">
        <v>0.1</v>
      </c>
      <c r="M62" s="40">
        <f t="shared" si="1"/>
        <v>0</v>
      </c>
      <c r="N62" s="40">
        <f t="shared" si="2"/>
        <v>0</v>
      </c>
    </row>
    <row r="63" spans="1:14" ht="23.25" x14ac:dyDescent="0.25">
      <c r="A63" s="2">
        <v>379</v>
      </c>
      <c r="B63" s="39">
        <v>1401922</v>
      </c>
      <c r="C63" s="8" t="s">
        <v>206</v>
      </c>
      <c r="D63" s="4" t="s">
        <v>208</v>
      </c>
      <c r="E63" s="9" t="s">
        <v>6</v>
      </c>
      <c r="F63" s="9" t="s">
        <v>209</v>
      </c>
      <c r="G63" s="9" t="s">
        <v>28</v>
      </c>
      <c r="H63" s="4" t="s">
        <v>17</v>
      </c>
      <c r="I63" s="5"/>
      <c r="J63" s="57">
        <v>179.56</v>
      </c>
      <c r="K63" s="40">
        <f t="shared" si="0"/>
        <v>0</v>
      </c>
      <c r="L63" s="41">
        <v>0.1</v>
      </c>
      <c r="M63" s="40">
        <f t="shared" si="1"/>
        <v>0</v>
      </c>
      <c r="N63" s="40">
        <f t="shared" si="2"/>
        <v>0</v>
      </c>
    </row>
    <row r="64" spans="1:14" ht="23.25" x14ac:dyDescent="0.25">
      <c r="A64" s="2">
        <v>380</v>
      </c>
      <c r="B64" s="39">
        <v>1401923</v>
      </c>
      <c r="C64" s="8" t="s">
        <v>206</v>
      </c>
      <c r="D64" s="4" t="s">
        <v>210</v>
      </c>
      <c r="E64" s="9" t="s">
        <v>6</v>
      </c>
      <c r="F64" s="9" t="s">
        <v>211</v>
      </c>
      <c r="G64" s="9" t="s">
        <v>28</v>
      </c>
      <c r="H64" s="4" t="s">
        <v>17</v>
      </c>
      <c r="I64" s="5"/>
      <c r="J64" s="57">
        <v>399.51</v>
      </c>
      <c r="K64" s="40">
        <f t="shared" si="0"/>
        <v>0</v>
      </c>
      <c r="L64" s="41">
        <v>0.1</v>
      </c>
      <c r="M64" s="40">
        <f t="shared" si="1"/>
        <v>0</v>
      </c>
      <c r="N64" s="40">
        <f t="shared" si="2"/>
        <v>0</v>
      </c>
    </row>
    <row r="65" spans="1:14" ht="23.25" x14ac:dyDescent="0.25">
      <c r="A65" s="2">
        <v>381</v>
      </c>
      <c r="B65" s="44">
        <v>1401992</v>
      </c>
      <c r="C65" s="15" t="s">
        <v>206</v>
      </c>
      <c r="D65" s="4" t="s">
        <v>212</v>
      </c>
      <c r="E65" s="27" t="s">
        <v>6</v>
      </c>
      <c r="F65" s="27" t="s">
        <v>205</v>
      </c>
      <c r="G65" s="27" t="s">
        <v>213</v>
      </c>
      <c r="H65" s="4" t="s">
        <v>17</v>
      </c>
      <c r="I65" s="5"/>
      <c r="J65" s="57">
        <v>324.93</v>
      </c>
      <c r="K65" s="40">
        <f t="shared" si="0"/>
        <v>0</v>
      </c>
      <c r="L65" s="41">
        <v>0.1</v>
      </c>
      <c r="M65" s="40">
        <f t="shared" si="1"/>
        <v>0</v>
      </c>
      <c r="N65" s="40">
        <f t="shared" si="2"/>
        <v>0</v>
      </c>
    </row>
    <row r="66" spans="1:14" ht="34.5" x14ac:dyDescent="0.25">
      <c r="A66" s="2">
        <v>442</v>
      </c>
      <c r="B66" s="42">
        <v>1103000</v>
      </c>
      <c r="C66" s="3" t="s">
        <v>214</v>
      </c>
      <c r="D66" s="4" t="s">
        <v>215</v>
      </c>
      <c r="E66" s="4" t="s">
        <v>5</v>
      </c>
      <c r="F66" s="4" t="s">
        <v>147</v>
      </c>
      <c r="G66" s="28" t="s">
        <v>162</v>
      </c>
      <c r="H66" s="4" t="s">
        <v>17</v>
      </c>
      <c r="I66" s="5"/>
      <c r="J66" s="57">
        <v>169.62</v>
      </c>
      <c r="K66" s="40">
        <f t="shared" si="0"/>
        <v>0</v>
      </c>
      <c r="L66" s="41">
        <v>0.1</v>
      </c>
      <c r="M66" s="40">
        <f t="shared" si="1"/>
        <v>0</v>
      </c>
      <c r="N66" s="40">
        <f t="shared" si="2"/>
        <v>0</v>
      </c>
    </row>
    <row r="67" spans="1:14" ht="34.5" x14ac:dyDescent="0.25">
      <c r="A67" s="2">
        <v>443</v>
      </c>
      <c r="B67" s="42">
        <v>1103001</v>
      </c>
      <c r="C67" s="3" t="s">
        <v>214</v>
      </c>
      <c r="D67" s="4" t="s">
        <v>216</v>
      </c>
      <c r="E67" s="4" t="s">
        <v>5</v>
      </c>
      <c r="F67" s="4" t="s">
        <v>145</v>
      </c>
      <c r="G67" s="28" t="s">
        <v>162</v>
      </c>
      <c r="H67" s="4" t="s">
        <v>17</v>
      </c>
      <c r="I67" s="5"/>
      <c r="J67" s="57">
        <v>365.9</v>
      </c>
      <c r="K67" s="40">
        <f t="shared" si="0"/>
        <v>0</v>
      </c>
      <c r="L67" s="41">
        <v>0.1</v>
      </c>
      <c r="M67" s="40">
        <f t="shared" si="1"/>
        <v>0</v>
      </c>
      <c r="N67" s="40">
        <f t="shared" si="2"/>
        <v>0</v>
      </c>
    </row>
    <row r="68" spans="1:14" ht="45.75" x14ac:dyDescent="0.25">
      <c r="A68" s="2">
        <v>461</v>
      </c>
      <c r="B68" s="42">
        <v>1103890</v>
      </c>
      <c r="C68" s="3" t="s">
        <v>217</v>
      </c>
      <c r="D68" s="4" t="s">
        <v>218</v>
      </c>
      <c r="E68" s="4" t="s">
        <v>6</v>
      </c>
      <c r="F68" s="4" t="s">
        <v>219</v>
      </c>
      <c r="G68" s="4" t="s">
        <v>220</v>
      </c>
      <c r="H68" s="4" t="s">
        <v>17</v>
      </c>
      <c r="I68" s="5"/>
      <c r="J68" s="57">
        <v>304.31</v>
      </c>
      <c r="K68" s="40">
        <f t="shared" si="0"/>
        <v>0</v>
      </c>
      <c r="L68" s="41">
        <v>0.1</v>
      </c>
      <c r="M68" s="40">
        <f t="shared" si="1"/>
        <v>0</v>
      </c>
      <c r="N68" s="40">
        <f t="shared" si="2"/>
        <v>0</v>
      </c>
    </row>
    <row r="69" spans="1:14" ht="45.75" x14ac:dyDescent="0.25">
      <c r="A69" s="2">
        <v>462</v>
      </c>
      <c r="B69" s="42">
        <v>1103891</v>
      </c>
      <c r="C69" s="3" t="s">
        <v>217</v>
      </c>
      <c r="D69" s="4" t="s">
        <v>221</v>
      </c>
      <c r="E69" s="4" t="s">
        <v>6</v>
      </c>
      <c r="F69" s="4" t="s">
        <v>222</v>
      </c>
      <c r="G69" s="4" t="s">
        <v>220</v>
      </c>
      <c r="H69" s="4" t="s">
        <v>17</v>
      </c>
      <c r="I69" s="5"/>
      <c r="J69" s="57">
        <v>488.07</v>
      </c>
      <c r="K69" s="40">
        <f t="shared" si="0"/>
        <v>0</v>
      </c>
      <c r="L69" s="41">
        <v>0.1</v>
      </c>
      <c r="M69" s="40">
        <f t="shared" si="1"/>
        <v>0</v>
      </c>
      <c r="N69" s="40">
        <f t="shared" si="2"/>
        <v>0</v>
      </c>
    </row>
    <row r="70" spans="1:14" ht="34.5" x14ac:dyDescent="0.25">
      <c r="A70" s="2">
        <v>490</v>
      </c>
      <c r="B70" s="42">
        <v>1401053</v>
      </c>
      <c r="C70" s="3" t="s">
        <v>224</v>
      </c>
      <c r="D70" s="4" t="s">
        <v>225</v>
      </c>
      <c r="E70" s="4" t="s">
        <v>6</v>
      </c>
      <c r="F70" s="4" t="s">
        <v>226</v>
      </c>
      <c r="G70" s="4" t="s">
        <v>227</v>
      </c>
      <c r="H70" s="4" t="s">
        <v>17</v>
      </c>
      <c r="I70" s="5"/>
      <c r="J70" s="58">
        <v>527.4</v>
      </c>
      <c r="K70" s="40">
        <f t="shared" ref="K70:K133" si="3">I70*J70</f>
        <v>0</v>
      </c>
      <c r="L70" s="41">
        <v>0.1</v>
      </c>
      <c r="M70" s="40">
        <f t="shared" ref="M70:M133" si="4">K70*L70</f>
        <v>0</v>
      </c>
      <c r="N70" s="40">
        <f t="shared" ref="N70:N133" si="5">K70+M70</f>
        <v>0</v>
      </c>
    </row>
    <row r="71" spans="1:14" ht="34.5" x14ac:dyDescent="0.25">
      <c r="A71" s="2">
        <v>506</v>
      </c>
      <c r="B71" s="42">
        <v>1104610</v>
      </c>
      <c r="C71" s="3" t="s">
        <v>228</v>
      </c>
      <c r="D71" s="4" t="s">
        <v>229</v>
      </c>
      <c r="E71" s="4" t="s">
        <v>5</v>
      </c>
      <c r="F71" s="4" t="s">
        <v>19</v>
      </c>
      <c r="G71" s="28" t="s">
        <v>162</v>
      </c>
      <c r="H71" s="4" t="s">
        <v>17</v>
      </c>
      <c r="I71" s="5"/>
      <c r="J71" s="57">
        <v>128.49</v>
      </c>
      <c r="K71" s="40">
        <f t="shared" si="3"/>
        <v>0</v>
      </c>
      <c r="L71" s="41">
        <v>0.1</v>
      </c>
      <c r="M71" s="40">
        <f t="shared" si="4"/>
        <v>0</v>
      </c>
      <c r="N71" s="40">
        <f t="shared" si="5"/>
        <v>0</v>
      </c>
    </row>
    <row r="72" spans="1:14" ht="34.5" x14ac:dyDescent="0.25">
      <c r="A72" s="2">
        <v>507</v>
      </c>
      <c r="B72" s="42">
        <v>1104611</v>
      </c>
      <c r="C72" s="3" t="s">
        <v>228</v>
      </c>
      <c r="D72" s="4" t="s">
        <v>230</v>
      </c>
      <c r="E72" s="4" t="s">
        <v>5</v>
      </c>
      <c r="F72" s="4" t="s">
        <v>177</v>
      </c>
      <c r="G72" s="28" t="s">
        <v>162</v>
      </c>
      <c r="H72" s="4" t="s">
        <v>17</v>
      </c>
      <c r="I72" s="5"/>
      <c r="J72" s="57">
        <v>224.28</v>
      </c>
      <c r="K72" s="40">
        <f t="shared" si="3"/>
        <v>0</v>
      </c>
      <c r="L72" s="41">
        <v>0.1</v>
      </c>
      <c r="M72" s="40">
        <f t="shared" si="4"/>
        <v>0</v>
      </c>
      <c r="N72" s="40">
        <f t="shared" si="5"/>
        <v>0</v>
      </c>
    </row>
    <row r="73" spans="1:14" ht="34.5" x14ac:dyDescent="0.25">
      <c r="A73" s="2">
        <v>508</v>
      </c>
      <c r="B73" s="42">
        <v>1104612</v>
      </c>
      <c r="C73" s="3" t="s">
        <v>228</v>
      </c>
      <c r="D73" s="4" t="s">
        <v>231</v>
      </c>
      <c r="E73" s="4" t="s">
        <v>5</v>
      </c>
      <c r="F73" s="4" t="s">
        <v>113</v>
      </c>
      <c r="G73" s="28" t="s">
        <v>162</v>
      </c>
      <c r="H73" s="4" t="s">
        <v>17</v>
      </c>
      <c r="I73" s="5"/>
      <c r="J73" s="57">
        <v>367.98</v>
      </c>
      <c r="K73" s="40">
        <f t="shared" si="3"/>
        <v>0</v>
      </c>
      <c r="L73" s="41">
        <v>0.1</v>
      </c>
      <c r="M73" s="40">
        <f t="shared" si="4"/>
        <v>0</v>
      </c>
      <c r="N73" s="40">
        <f t="shared" si="5"/>
        <v>0</v>
      </c>
    </row>
    <row r="74" spans="1:14" ht="34.5" x14ac:dyDescent="0.25">
      <c r="A74" s="2">
        <v>521</v>
      </c>
      <c r="B74" s="46">
        <v>1104794</v>
      </c>
      <c r="C74" s="29" t="s">
        <v>232</v>
      </c>
      <c r="D74" s="4" t="s">
        <v>233</v>
      </c>
      <c r="E74" s="30" t="s">
        <v>5</v>
      </c>
      <c r="F74" s="30" t="s">
        <v>234</v>
      </c>
      <c r="G74" s="30" t="s">
        <v>235</v>
      </c>
      <c r="H74" s="4" t="s">
        <v>17</v>
      </c>
      <c r="I74" s="5"/>
      <c r="J74" s="57">
        <v>232.77</v>
      </c>
      <c r="K74" s="40">
        <f t="shared" si="3"/>
        <v>0</v>
      </c>
      <c r="L74" s="41">
        <v>0.1</v>
      </c>
      <c r="M74" s="40">
        <f t="shared" si="4"/>
        <v>0</v>
      </c>
      <c r="N74" s="40">
        <f t="shared" si="5"/>
        <v>0</v>
      </c>
    </row>
    <row r="75" spans="1:14" ht="34.5" x14ac:dyDescent="0.25">
      <c r="A75" s="2">
        <v>522</v>
      </c>
      <c r="B75" s="46">
        <v>1104793</v>
      </c>
      <c r="C75" s="29" t="s">
        <v>232</v>
      </c>
      <c r="D75" s="4" t="s">
        <v>236</v>
      </c>
      <c r="E75" s="30" t="s">
        <v>5</v>
      </c>
      <c r="F75" s="30" t="s">
        <v>237</v>
      </c>
      <c r="G75" s="30" t="s">
        <v>235</v>
      </c>
      <c r="H75" s="4" t="s">
        <v>17</v>
      </c>
      <c r="I75" s="5"/>
      <c r="J75" s="58">
        <v>351.6</v>
      </c>
      <c r="K75" s="40">
        <f t="shared" si="3"/>
        <v>0</v>
      </c>
      <c r="L75" s="41">
        <v>0.1</v>
      </c>
      <c r="M75" s="40">
        <f t="shared" si="4"/>
        <v>0</v>
      </c>
      <c r="N75" s="40">
        <f t="shared" si="5"/>
        <v>0</v>
      </c>
    </row>
    <row r="76" spans="1:14" ht="34.5" x14ac:dyDescent="0.25">
      <c r="A76" s="2">
        <v>523</v>
      </c>
      <c r="B76" s="46">
        <v>1104792</v>
      </c>
      <c r="C76" s="29" t="s">
        <v>232</v>
      </c>
      <c r="D76" s="4" t="s">
        <v>238</v>
      </c>
      <c r="E76" s="30" t="s">
        <v>5</v>
      </c>
      <c r="F76" s="30" t="s">
        <v>223</v>
      </c>
      <c r="G76" s="30" t="s">
        <v>235</v>
      </c>
      <c r="H76" s="4" t="s">
        <v>17</v>
      </c>
      <c r="I76" s="5"/>
      <c r="J76" s="58">
        <v>404.5</v>
      </c>
      <c r="K76" s="40">
        <f t="shared" si="3"/>
        <v>0</v>
      </c>
      <c r="L76" s="41">
        <v>0.1</v>
      </c>
      <c r="M76" s="40">
        <f t="shared" si="4"/>
        <v>0</v>
      </c>
      <c r="N76" s="40">
        <f t="shared" si="5"/>
        <v>0</v>
      </c>
    </row>
    <row r="77" spans="1:14" ht="23.25" x14ac:dyDescent="0.25">
      <c r="A77" s="2">
        <v>545</v>
      </c>
      <c r="B77" s="44">
        <v>1104571</v>
      </c>
      <c r="C77" s="15" t="s">
        <v>239</v>
      </c>
      <c r="D77" s="4" t="s">
        <v>240</v>
      </c>
      <c r="E77" s="20" t="s">
        <v>5</v>
      </c>
      <c r="F77" s="20" t="s">
        <v>19</v>
      </c>
      <c r="G77" s="20" t="s">
        <v>156</v>
      </c>
      <c r="H77" s="4" t="s">
        <v>17</v>
      </c>
      <c r="I77" s="5"/>
      <c r="J77" s="57">
        <v>424.69</v>
      </c>
      <c r="K77" s="40">
        <f t="shared" si="3"/>
        <v>0</v>
      </c>
      <c r="L77" s="41">
        <v>0.1</v>
      </c>
      <c r="M77" s="40">
        <f t="shared" si="4"/>
        <v>0</v>
      </c>
      <c r="N77" s="40">
        <f t="shared" si="5"/>
        <v>0</v>
      </c>
    </row>
    <row r="78" spans="1:14" ht="23.25" x14ac:dyDescent="0.25">
      <c r="A78" s="2">
        <v>546</v>
      </c>
      <c r="B78" s="44">
        <v>1104572</v>
      </c>
      <c r="C78" s="15" t="s">
        <v>239</v>
      </c>
      <c r="D78" s="4" t="s">
        <v>241</v>
      </c>
      <c r="E78" s="20" t="s">
        <v>5</v>
      </c>
      <c r="F78" s="20" t="s">
        <v>177</v>
      </c>
      <c r="G78" s="20" t="s">
        <v>156</v>
      </c>
      <c r="H78" s="4" t="s">
        <v>17</v>
      </c>
      <c r="I78" s="5"/>
      <c r="J78" s="58">
        <v>531</v>
      </c>
      <c r="K78" s="40">
        <f t="shared" si="3"/>
        <v>0</v>
      </c>
      <c r="L78" s="41">
        <v>0.1</v>
      </c>
      <c r="M78" s="40">
        <f t="shared" si="4"/>
        <v>0</v>
      </c>
      <c r="N78" s="40">
        <f t="shared" si="5"/>
        <v>0</v>
      </c>
    </row>
    <row r="79" spans="1:14" ht="23.25" x14ac:dyDescent="0.25">
      <c r="A79" s="2">
        <v>551</v>
      </c>
      <c r="B79" s="42">
        <v>1104233</v>
      </c>
      <c r="C79" s="3" t="s">
        <v>242</v>
      </c>
      <c r="D79" s="4" t="s">
        <v>243</v>
      </c>
      <c r="E79" s="4" t="s">
        <v>6</v>
      </c>
      <c r="F79" s="4" t="s">
        <v>244</v>
      </c>
      <c r="G79" s="4" t="s">
        <v>245</v>
      </c>
      <c r="H79" s="4" t="s">
        <v>17</v>
      </c>
      <c r="I79" s="5"/>
      <c r="J79" s="57">
        <v>408.5</v>
      </c>
      <c r="K79" s="40">
        <f t="shared" si="3"/>
        <v>0</v>
      </c>
      <c r="L79" s="41">
        <v>0.1</v>
      </c>
      <c r="M79" s="40">
        <f t="shared" si="4"/>
        <v>0</v>
      </c>
      <c r="N79" s="40">
        <f t="shared" si="5"/>
        <v>0</v>
      </c>
    </row>
    <row r="80" spans="1:14" ht="45.75" x14ac:dyDescent="0.25">
      <c r="A80" s="2">
        <v>552</v>
      </c>
      <c r="B80" s="42">
        <v>1104235</v>
      </c>
      <c r="C80" s="3" t="s">
        <v>242</v>
      </c>
      <c r="D80" s="4" t="s">
        <v>246</v>
      </c>
      <c r="E80" s="4" t="s">
        <v>5</v>
      </c>
      <c r="F80" s="4" t="s">
        <v>244</v>
      </c>
      <c r="G80" s="4" t="s">
        <v>247</v>
      </c>
      <c r="H80" s="4" t="s">
        <v>17</v>
      </c>
      <c r="I80" s="5"/>
      <c r="J80" s="57">
        <v>482.01</v>
      </c>
      <c r="K80" s="40">
        <f t="shared" si="3"/>
        <v>0</v>
      </c>
      <c r="L80" s="41">
        <v>0.1</v>
      </c>
      <c r="M80" s="40">
        <f t="shared" si="4"/>
        <v>0</v>
      </c>
      <c r="N80" s="40">
        <f t="shared" si="5"/>
        <v>0</v>
      </c>
    </row>
    <row r="81" spans="1:14" ht="34.5" x14ac:dyDescent="0.25">
      <c r="A81" s="2">
        <v>557</v>
      </c>
      <c r="B81" s="42">
        <v>1104010</v>
      </c>
      <c r="C81" s="3" t="s">
        <v>248</v>
      </c>
      <c r="D81" s="4" t="s">
        <v>249</v>
      </c>
      <c r="E81" s="4" t="s">
        <v>250</v>
      </c>
      <c r="F81" s="4" t="s">
        <v>251</v>
      </c>
      <c r="G81" s="4" t="s">
        <v>252</v>
      </c>
      <c r="H81" s="4" t="s">
        <v>17</v>
      </c>
      <c r="I81" s="5"/>
      <c r="J81" s="57">
        <v>871.46</v>
      </c>
      <c r="K81" s="40">
        <f t="shared" si="3"/>
        <v>0</v>
      </c>
      <c r="L81" s="41">
        <v>0.1</v>
      </c>
      <c r="M81" s="40">
        <f t="shared" si="4"/>
        <v>0</v>
      </c>
      <c r="N81" s="40">
        <f t="shared" si="5"/>
        <v>0</v>
      </c>
    </row>
    <row r="82" spans="1:14" ht="34.5" x14ac:dyDescent="0.25">
      <c r="A82" s="2">
        <v>558</v>
      </c>
      <c r="B82" s="42">
        <v>1104011</v>
      </c>
      <c r="C82" s="3" t="s">
        <v>248</v>
      </c>
      <c r="D82" s="4" t="s">
        <v>253</v>
      </c>
      <c r="E82" s="4" t="s">
        <v>250</v>
      </c>
      <c r="F82" s="4" t="s">
        <v>254</v>
      </c>
      <c r="G82" s="4" t="s">
        <v>252</v>
      </c>
      <c r="H82" s="4" t="s">
        <v>17</v>
      </c>
      <c r="I82" s="5"/>
      <c r="J82" s="57">
        <v>1106.8900000000001</v>
      </c>
      <c r="K82" s="40">
        <f t="shared" si="3"/>
        <v>0</v>
      </c>
      <c r="L82" s="41">
        <v>0.1</v>
      </c>
      <c r="M82" s="40">
        <f t="shared" si="4"/>
        <v>0</v>
      </c>
      <c r="N82" s="40">
        <f t="shared" si="5"/>
        <v>0</v>
      </c>
    </row>
    <row r="83" spans="1:14" ht="23.25" x14ac:dyDescent="0.25">
      <c r="A83" s="2">
        <v>564</v>
      </c>
      <c r="B83" s="39">
        <v>4137000</v>
      </c>
      <c r="C83" s="8" t="s">
        <v>255</v>
      </c>
      <c r="D83" s="4" t="s">
        <v>256</v>
      </c>
      <c r="E83" s="9" t="s">
        <v>257</v>
      </c>
      <c r="F83" s="9" t="s">
        <v>258</v>
      </c>
      <c r="G83" s="9" t="s">
        <v>143</v>
      </c>
      <c r="H83" s="4" t="s">
        <v>17</v>
      </c>
      <c r="I83" s="5"/>
      <c r="J83" s="57">
        <v>183.14</v>
      </c>
      <c r="K83" s="40">
        <f t="shared" si="3"/>
        <v>0</v>
      </c>
      <c r="L83" s="41">
        <v>0.1</v>
      </c>
      <c r="M83" s="40">
        <f t="shared" si="4"/>
        <v>0</v>
      </c>
      <c r="N83" s="40">
        <f t="shared" si="5"/>
        <v>0</v>
      </c>
    </row>
    <row r="84" spans="1:14" ht="23.25" x14ac:dyDescent="0.25">
      <c r="A84" s="2">
        <v>568</v>
      </c>
      <c r="B84" s="42">
        <v>4090291</v>
      </c>
      <c r="C84" s="3" t="s">
        <v>259</v>
      </c>
      <c r="D84" s="4" t="s">
        <v>260</v>
      </c>
      <c r="E84" s="4" t="s">
        <v>257</v>
      </c>
      <c r="F84" s="4" t="s">
        <v>261</v>
      </c>
      <c r="G84" s="4" t="s">
        <v>143</v>
      </c>
      <c r="H84" s="4" t="s">
        <v>17</v>
      </c>
      <c r="I84" s="5"/>
      <c r="J84" s="57">
        <v>246.27</v>
      </c>
      <c r="K84" s="40">
        <f t="shared" si="3"/>
        <v>0</v>
      </c>
      <c r="L84" s="41">
        <v>0.1</v>
      </c>
      <c r="M84" s="40">
        <f t="shared" si="4"/>
        <v>0</v>
      </c>
      <c r="N84" s="40">
        <f t="shared" si="5"/>
        <v>0</v>
      </c>
    </row>
    <row r="85" spans="1:14" ht="23.25" x14ac:dyDescent="0.25">
      <c r="A85" s="2">
        <v>569</v>
      </c>
      <c r="B85" s="43">
        <v>4139162</v>
      </c>
      <c r="C85" s="3" t="s">
        <v>259</v>
      </c>
      <c r="D85" s="4" t="s">
        <v>262</v>
      </c>
      <c r="E85" s="12" t="s">
        <v>257</v>
      </c>
      <c r="F85" s="4" t="s">
        <v>263</v>
      </c>
      <c r="G85" s="4" t="s">
        <v>92</v>
      </c>
      <c r="H85" s="4" t="s">
        <v>17</v>
      </c>
      <c r="I85" s="5"/>
      <c r="J85" s="57">
        <v>464.04</v>
      </c>
      <c r="K85" s="40">
        <f t="shared" si="3"/>
        <v>0</v>
      </c>
      <c r="L85" s="41">
        <v>0.1</v>
      </c>
      <c r="M85" s="40">
        <f t="shared" si="4"/>
        <v>0</v>
      </c>
      <c r="N85" s="40">
        <f t="shared" si="5"/>
        <v>0</v>
      </c>
    </row>
    <row r="86" spans="1:14" ht="34.5" x14ac:dyDescent="0.25">
      <c r="A86" s="2">
        <v>571</v>
      </c>
      <c r="B86" s="42">
        <v>4152104</v>
      </c>
      <c r="C86" s="3" t="s">
        <v>265</v>
      </c>
      <c r="D86" s="4" t="s">
        <v>266</v>
      </c>
      <c r="E86" s="4" t="s">
        <v>257</v>
      </c>
      <c r="F86" s="4" t="s">
        <v>267</v>
      </c>
      <c r="G86" s="4" t="s">
        <v>28</v>
      </c>
      <c r="H86" s="4" t="s">
        <v>17</v>
      </c>
      <c r="I86" s="5"/>
      <c r="J86" s="57">
        <v>273.83999999999997</v>
      </c>
      <c r="K86" s="40">
        <f t="shared" si="3"/>
        <v>0</v>
      </c>
      <c r="L86" s="41">
        <v>0.1</v>
      </c>
      <c r="M86" s="40">
        <f t="shared" si="4"/>
        <v>0</v>
      </c>
      <c r="N86" s="40">
        <f t="shared" si="5"/>
        <v>0</v>
      </c>
    </row>
    <row r="87" spans="1:14" ht="34.5" x14ac:dyDescent="0.25">
      <c r="A87" s="2">
        <v>572</v>
      </c>
      <c r="B87" s="42">
        <v>4152100</v>
      </c>
      <c r="C87" s="3" t="s">
        <v>265</v>
      </c>
      <c r="D87" s="4" t="s">
        <v>268</v>
      </c>
      <c r="E87" s="4" t="s">
        <v>264</v>
      </c>
      <c r="F87" s="4" t="s">
        <v>267</v>
      </c>
      <c r="G87" s="4" t="s">
        <v>28</v>
      </c>
      <c r="H87" s="4" t="s">
        <v>17</v>
      </c>
      <c r="I87" s="5"/>
      <c r="J87" s="57">
        <v>273.83999999999997</v>
      </c>
      <c r="K87" s="40">
        <f t="shared" si="3"/>
        <v>0</v>
      </c>
      <c r="L87" s="41">
        <v>0.1</v>
      </c>
      <c r="M87" s="40">
        <f t="shared" si="4"/>
        <v>0</v>
      </c>
      <c r="N87" s="40">
        <f t="shared" si="5"/>
        <v>0</v>
      </c>
    </row>
    <row r="88" spans="1:14" ht="45.75" x14ac:dyDescent="0.25">
      <c r="A88" s="2">
        <v>581</v>
      </c>
      <c r="B88" s="39">
        <v>4159350</v>
      </c>
      <c r="C88" s="8" t="s">
        <v>269</v>
      </c>
      <c r="D88" s="4" t="s">
        <v>270</v>
      </c>
      <c r="E88" s="9" t="s">
        <v>257</v>
      </c>
      <c r="F88" s="9" t="s">
        <v>271</v>
      </c>
      <c r="G88" s="9" t="s">
        <v>272</v>
      </c>
      <c r="H88" s="4" t="s">
        <v>17</v>
      </c>
      <c r="I88" s="5"/>
      <c r="J88" s="57">
        <v>1242.51</v>
      </c>
      <c r="K88" s="40">
        <f t="shared" si="3"/>
        <v>0</v>
      </c>
      <c r="L88" s="41">
        <v>0.1</v>
      </c>
      <c r="M88" s="40">
        <f t="shared" si="4"/>
        <v>0</v>
      </c>
      <c r="N88" s="40">
        <f t="shared" si="5"/>
        <v>0</v>
      </c>
    </row>
    <row r="89" spans="1:14" ht="34.5" x14ac:dyDescent="0.25">
      <c r="A89" s="2">
        <v>582</v>
      </c>
      <c r="B89" s="42">
        <v>6137312</v>
      </c>
      <c r="C89" s="3" t="s">
        <v>273</v>
      </c>
      <c r="D89" s="4" t="s">
        <v>274</v>
      </c>
      <c r="E89" s="4" t="s">
        <v>275</v>
      </c>
      <c r="F89" s="4" t="s">
        <v>276</v>
      </c>
      <c r="G89" s="4" t="s">
        <v>277</v>
      </c>
      <c r="H89" s="4" t="s">
        <v>17</v>
      </c>
      <c r="I89" s="5"/>
      <c r="J89" s="57">
        <v>619.53</v>
      </c>
      <c r="K89" s="40">
        <f t="shared" si="3"/>
        <v>0</v>
      </c>
      <c r="L89" s="41">
        <v>0.1</v>
      </c>
      <c r="M89" s="40">
        <f t="shared" si="4"/>
        <v>0</v>
      </c>
      <c r="N89" s="40">
        <f t="shared" si="5"/>
        <v>0</v>
      </c>
    </row>
    <row r="90" spans="1:14" ht="23.25" x14ac:dyDescent="0.25">
      <c r="A90" s="2">
        <v>596</v>
      </c>
      <c r="B90" s="42">
        <v>1048293</v>
      </c>
      <c r="C90" s="3" t="s">
        <v>278</v>
      </c>
      <c r="D90" s="4" t="s">
        <v>279</v>
      </c>
      <c r="E90" s="4" t="s">
        <v>5</v>
      </c>
      <c r="F90" s="4" t="s">
        <v>144</v>
      </c>
      <c r="G90" s="4" t="s">
        <v>31</v>
      </c>
      <c r="H90" s="4" t="s">
        <v>17</v>
      </c>
      <c r="I90" s="5"/>
      <c r="J90" s="57">
        <v>468.24</v>
      </c>
      <c r="K90" s="40">
        <f t="shared" si="3"/>
        <v>0</v>
      </c>
      <c r="L90" s="41">
        <v>0.1</v>
      </c>
      <c r="M90" s="40">
        <f t="shared" si="4"/>
        <v>0</v>
      </c>
      <c r="N90" s="40">
        <f t="shared" si="5"/>
        <v>0</v>
      </c>
    </row>
    <row r="91" spans="1:14" ht="34.5" x14ac:dyDescent="0.25">
      <c r="A91" s="2">
        <v>597</v>
      </c>
      <c r="B91" s="42">
        <v>1048790</v>
      </c>
      <c r="C91" s="3" t="s">
        <v>280</v>
      </c>
      <c r="D91" s="4" t="s">
        <v>281</v>
      </c>
      <c r="E91" s="4" t="s">
        <v>5</v>
      </c>
      <c r="F91" s="4" t="s">
        <v>282</v>
      </c>
      <c r="G91" s="4" t="s">
        <v>283</v>
      </c>
      <c r="H91" s="4" t="s">
        <v>17</v>
      </c>
      <c r="I91" s="5"/>
      <c r="J91" s="58">
        <v>907.3</v>
      </c>
      <c r="K91" s="40">
        <f t="shared" si="3"/>
        <v>0</v>
      </c>
      <c r="L91" s="41">
        <v>0.1</v>
      </c>
      <c r="M91" s="40">
        <f t="shared" si="4"/>
        <v>0</v>
      </c>
      <c r="N91" s="40">
        <f t="shared" si="5"/>
        <v>0</v>
      </c>
    </row>
    <row r="92" spans="1:14" ht="23.25" x14ac:dyDescent="0.25">
      <c r="A92" s="2">
        <v>598</v>
      </c>
      <c r="B92" s="42">
        <v>1048781</v>
      </c>
      <c r="C92" s="6" t="s">
        <v>284</v>
      </c>
      <c r="D92" s="4" t="s">
        <v>285</v>
      </c>
      <c r="E92" s="4" t="s">
        <v>11</v>
      </c>
      <c r="F92" s="4" t="s">
        <v>286</v>
      </c>
      <c r="G92" s="4" t="s">
        <v>287</v>
      </c>
      <c r="H92" s="4" t="s">
        <v>17</v>
      </c>
      <c r="I92" s="5"/>
      <c r="J92" s="57">
        <v>176.33</v>
      </c>
      <c r="K92" s="40">
        <f t="shared" si="3"/>
        <v>0</v>
      </c>
      <c r="L92" s="41">
        <v>0.1</v>
      </c>
      <c r="M92" s="40">
        <f t="shared" si="4"/>
        <v>0</v>
      </c>
      <c r="N92" s="40">
        <f t="shared" si="5"/>
        <v>0</v>
      </c>
    </row>
    <row r="93" spans="1:14" ht="34.5" x14ac:dyDescent="0.25">
      <c r="A93" s="2">
        <v>599</v>
      </c>
      <c r="B93" s="42">
        <v>1048331</v>
      </c>
      <c r="C93" s="3" t="s">
        <v>288</v>
      </c>
      <c r="D93" s="4" t="s">
        <v>289</v>
      </c>
      <c r="E93" s="4" t="s">
        <v>6</v>
      </c>
      <c r="F93" s="4" t="s">
        <v>290</v>
      </c>
      <c r="G93" s="18" t="s">
        <v>291</v>
      </c>
      <c r="H93" s="4" t="s">
        <v>17</v>
      </c>
      <c r="I93" s="5"/>
      <c r="J93" s="57">
        <v>2046.11</v>
      </c>
      <c r="K93" s="40">
        <f t="shared" si="3"/>
        <v>0</v>
      </c>
      <c r="L93" s="41">
        <v>0.1</v>
      </c>
      <c r="M93" s="40">
        <f t="shared" si="4"/>
        <v>0</v>
      </c>
      <c r="N93" s="40">
        <f t="shared" si="5"/>
        <v>0</v>
      </c>
    </row>
    <row r="94" spans="1:14" ht="34.5" x14ac:dyDescent="0.25">
      <c r="A94" s="2">
        <v>600</v>
      </c>
      <c r="B94" s="42">
        <v>1048176</v>
      </c>
      <c r="C94" s="3" t="s">
        <v>292</v>
      </c>
      <c r="D94" s="4" t="s">
        <v>293</v>
      </c>
      <c r="E94" s="4" t="s">
        <v>11</v>
      </c>
      <c r="F94" s="4" t="s">
        <v>294</v>
      </c>
      <c r="G94" s="4" t="s">
        <v>295</v>
      </c>
      <c r="H94" s="4" t="s">
        <v>17</v>
      </c>
      <c r="I94" s="5"/>
      <c r="J94" s="57">
        <v>387.46</v>
      </c>
      <c r="K94" s="40">
        <f t="shared" si="3"/>
        <v>0</v>
      </c>
      <c r="L94" s="41">
        <v>0.1</v>
      </c>
      <c r="M94" s="40">
        <f t="shared" si="4"/>
        <v>0</v>
      </c>
      <c r="N94" s="40">
        <f t="shared" si="5"/>
        <v>0</v>
      </c>
    </row>
    <row r="95" spans="1:14" ht="34.5" x14ac:dyDescent="0.25">
      <c r="A95" s="2">
        <v>623</v>
      </c>
      <c r="B95" s="42">
        <v>1134242</v>
      </c>
      <c r="C95" s="31" t="s">
        <v>296</v>
      </c>
      <c r="D95" s="4" t="s">
        <v>298</v>
      </c>
      <c r="E95" s="4" t="s">
        <v>297</v>
      </c>
      <c r="F95" s="4" t="s">
        <v>134</v>
      </c>
      <c r="G95" s="4" t="s">
        <v>156</v>
      </c>
      <c r="H95" s="4" t="s">
        <v>17</v>
      </c>
      <c r="I95" s="5"/>
      <c r="J95" s="57">
        <v>351.01</v>
      </c>
      <c r="K95" s="40">
        <f t="shared" si="3"/>
        <v>0</v>
      </c>
      <c r="L95" s="41">
        <v>0.1</v>
      </c>
      <c r="M95" s="40">
        <f t="shared" si="4"/>
        <v>0</v>
      </c>
      <c r="N95" s="40">
        <f t="shared" si="5"/>
        <v>0</v>
      </c>
    </row>
    <row r="96" spans="1:14" ht="45.75" x14ac:dyDescent="0.25">
      <c r="A96" s="2">
        <v>627</v>
      </c>
      <c r="B96" s="44">
        <v>1134237</v>
      </c>
      <c r="C96" s="15" t="s">
        <v>296</v>
      </c>
      <c r="D96" s="4" t="s">
        <v>299</v>
      </c>
      <c r="E96" s="27" t="s">
        <v>297</v>
      </c>
      <c r="F96" s="27" t="s">
        <v>134</v>
      </c>
      <c r="G96" s="4" t="s">
        <v>300</v>
      </c>
      <c r="H96" s="4" t="s">
        <v>17</v>
      </c>
      <c r="I96" s="5"/>
      <c r="J96" s="57">
        <v>355.42</v>
      </c>
      <c r="K96" s="40">
        <f t="shared" si="3"/>
        <v>0</v>
      </c>
      <c r="L96" s="41">
        <v>0.1</v>
      </c>
      <c r="M96" s="40">
        <f t="shared" si="4"/>
        <v>0</v>
      </c>
      <c r="N96" s="40">
        <f t="shared" si="5"/>
        <v>0</v>
      </c>
    </row>
    <row r="97" spans="1:14" ht="23.25" x14ac:dyDescent="0.25">
      <c r="A97" s="2">
        <v>642</v>
      </c>
      <c r="B97" s="45">
        <v>1134400</v>
      </c>
      <c r="C97" s="10" t="s">
        <v>302</v>
      </c>
      <c r="D97" s="4" t="s">
        <v>304</v>
      </c>
      <c r="E97" s="11" t="s">
        <v>81</v>
      </c>
      <c r="F97" s="11" t="s">
        <v>303</v>
      </c>
      <c r="G97" s="11" t="s">
        <v>156</v>
      </c>
      <c r="H97" s="4" t="s">
        <v>17</v>
      </c>
      <c r="I97" s="5"/>
      <c r="J97" s="57">
        <v>548.94000000000005</v>
      </c>
      <c r="K97" s="40">
        <f t="shared" si="3"/>
        <v>0</v>
      </c>
      <c r="L97" s="41">
        <v>0.1</v>
      </c>
      <c r="M97" s="40">
        <f t="shared" si="4"/>
        <v>0</v>
      </c>
      <c r="N97" s="40">
        <f t="shared" si="5"/>
        <v>0</v>
      </c>
    </row>
    <row r="98" spans="1:14" ht="23.25" x14ac:dyDescent="0.25">
      <c r="A98" s="2">
        <v>644</v>
      </c>
      <c r="B98" s="43">
        <v>1134510</v>
      </c>
      <c r="C98" s="3" t="s">
        <v>302</v>
      </c>
      <c r="D98" s="4" t="s">
        <v>305</v>
      </c>
      <c r="E98" s="12" t="s">
        <v>81</v>
      </c>
      <c r="F98" s="4" t="s">
        <v>303</v>
      </c>
      <c r="G98" s="4" t="s">
        <v>301</v>
      </c>
      <c r="H98" s="4" t="s">
        <v>17</v>
      </c>
      <c r="I98" s="5"/>
      <c r="J98" s="57">
        <v>554.70000000000005</v>
      </c>
      <c r="K98" s="40">
        <f t="shared" si="3"/>
        <v>0</v>
      </c>
      <c r="L98" s="41">
        <v>0.1</v>
      </c>
      <c r="M98" s="40">
        <f t="shared" si="4"/>
        <v>0</v>
      </c>
      <c r="N98" s="40">
        <f t="shared" si="5"/>
        <v>0</v>
      </c>
    </row>
    <row r="99" spans="1:14" ht="23.25" x14ac:dyDescent="0.25">
      <c r="A99" s="2">
        <v>673</v>
      </c>
      <c r="B99" s="44">
        <v>1040080</v>
      </c>
      <c r="C99" s="8" t="s">
        <v>306</v>
      </c>
      <c r="D99" s="4" t="s">
        <v>307</v>
      </c>
      <c r="E99" s="20" t="s">
        <v>6</v>
      </c>
      <c r="F99" s="20" t="s">
        <v>308</v>
      </c>
      <c r="G99" s="20" t="s">
        <v>309</v>
      </c>
      <c r="H99" s="4" t="s">
        <v>17</v>
      </c>
      <c r="I99" s="5"/>
      <c r="J99" s="58">
        <v>106.7</v>
      </c>
      <c r="K99" s="40">
        <f t="shared" si="3"/>
        <v>0</v>
      </c>
      <c r="L99" s="41">
        <v>0.1</v>
      </c>
      <c r="M99" s="40">
        <f t="shared" si="4"/>
        <v>0</v>
      </c>
      <c r="N99" s="40">
        <f t="shared" si="5"/>
        <v>0</v>
      </c>
    </row>
    <row r="100" spans="1:14" ht="23.25" x14ac:dyDescent="0.25">
      <c r="A100" s="2">
        <v>674</v>
      </c>
      <c r="B100" s="44">
        <v>1040266</v>
      </c>
      <c r="C100" s="8" t="s">
        <v>306</v>
      </c>
      <c r="D100" s="4" t="s">
        <v>310</v>
      </c>
      <c r="E100" s="20" t="s">
        <v>6</v>
      </c>
      <c r="F100" s="20" t="s">
        <v>311</v>
      </c>
      <c r="G100" s="20" t="s">
        <v>309</v>
      </c>
      <c r="H100" s="4" t="s">
        <v>17</v>
      </c>
      <c r="I100" s="5"/>
      <c r="J100" s="57">
        <v>114.83</v>
      </c>
      <c r="K100" s="40">
        <f t="shared" si="3"/>
        <v>0</v>
      </c>
      <c r="L100" s="41">
        <v>0.1</v>
      </c>
      <c r="M100" s="40">
        <f t="shared" si="4"/>
        <v>0</v>
      </c>
      <c r="N100" s="40">
        <f t="shared" si="5"/>
        <v>0</v>
      </c>
    </row>
    <row r="101" spans="1:14" ht="23.25" x14ac:dyDescent="0.25">
      <c r="A101" s="2">
        <v>675</v>
      </c>
      <c r="B101" s="44">
        <v>1040081</v>
      </c>
      <c r="C101" s="8" t="s">
        <v>306</v>
      </c>
      <c r="D101" s="4" t="s">
        <v>312</v>
      </c>
      <c r="E101" s="20" t="s">
        <v>6</v>
      </c>
      <c r="F101" s="20" t="s">
        <v>313</v>
      </c>
      <c r="G101" s="20" t="s">
        <v>309</v>
      </c>
      <c r="H101" s="4" t="s">
        <v>17</v>
      </c>
      <c r="I101" s="5"/>
      <c r="J101" s="57">
        <v>120.54</v>
      </c>
      <c r="K101" s="40">
        <f t="shared" si="3"/>
        <v>0</v>
      </c>
      <c r="L101" s="41">
        <v>0.1</v>
      </c>
      <c r="M101" s="40">
        <f t="shared" si="4"/>
        <v>0</v>
      </c>
      <c r="N101" s="40">
        <f t="shared" si="5"/>
        <v>0</v>
      </c>
    </row>
    <row r="102" spans="1:14" ht="23.25" x14ac:dyDescent="0.25">
      <c r="A102" s="2">
        <v>676</v>
      </c>
      <c r="B102" s="44">
        <v>1040267</v>
      </c>
      <c r="C102" s="8" t="s">
        <v>306</v>
      </c>
      <c r="D102" s="4" t="s">
        <v>314</v>
      </c>
      <c r="E102" s="20" t="s">
        <v>6</v>
      </c>
      <c r="F102" s="20" t="s">
        <v>315</v>
      </c>
      <c r="G102" s="20" t="s">
        <v>309</v>
      </c>
      <c r="H102" s="4" t="s">
        <v>17</v>
      </c>
      <c r="I102" s="5"/>
      <c r="J102" s="57">
        <v>123.2</v>
      </c>
      <c r="K102" s="40">
        <f t="shared" si="3"/>
        <v>0</v>
      </c>
      <c r="L102" s="41">
        <v>0.1</v>
      </c>
      <c r="M102" s="40">
        <f t="shared" si="4"/>
        <v>0</v>
      </c>
      <c r="N102" s="40">
        <f t="shared" si="5"/>
        <v>0</v>
      </c>
    </row>
    <row r="103" spans="1:14" ht="23.25" x14ac:dyDescent="0.25">
      <c r="A103" s="2">
        <v>677</v>
      </c>
      <c r="B103" s="44">
        <v>1040082</v>
      </c>
      <c r="C103" s="8" t="s">
        <v>306</v>
      </c>
      <c r="D103" s="4" t="s">
        <v>316</v>
      </c>
      <c r="E103" s="20" t="s">
        <v>6</v>
      </c>
      <c r="F103" s="20" t="s">
        <v>317</v>
      </c>
      <c r="G103" s="20" t="s">
        <v>309</v>
      </c>
      <c r="H103" s="4" t="s">
        <v>17</v>
      </c>
      <c r="I103" s="5"/>
      <c r="J103" s="57">
        <v>136.79</v>
      </c>
      <c r="K103" s="40">
        <f t="shared" si="3"/>
        <v>0</v>
      </c>
      <c r="L103" s="41">
        <v>0.1</v>
      </c>
      <c r="M103" s="40">
        <f t="shared" si="4"/>
        <v>0</v>
      </c>
      <c r="N103" s="40">
        <f t="shared" si="5"/>
        <v>0</v>
      </c>
    </row>
    <row r="104" spans="1:14" ht="23.25" x14ac:dyDescent="0.25">
      <c r="A104" s="2">
        <v>678</v>
      </c>
      <c r="B104" s="39">
        <v>1040190</v>
      </c>
      <c r="C104" s="8" t="s">
        <v>318</v>
      </c>
      <c r="D104" s="4" t="s">
        <v>319</v>
      </c>
      <c r="E104" s="9" t="s">
        <v>6</v>
      </c>
      <c r="F104" s="9" t="s">
        <v>320</v>
      </c>
      <c r="G104" s="9" t="s">
        <v>245</v>
      </c>
      <c r="H104" s="4" t="s">
        <v>17</v>
      </c>
      <c r="I104" s="5"/>
      <c r="J104" s="57">
        <v>139.29</v>
      </c>
      <c r="K104" s="40">
        <f t="shared" si="3"/>
        <v>0</v>
      </c>
      <c r="L104" s="41">
        <v>0.1</v>
      </c>
      <c r="M104" s="40">
        <f t="shared" si="4"/>
        <v>0</v>
      </c>
      <c r="N104" s="40">
        <f t="shared" si="5"/>
        <v>0</v>
      </c>
    </row>
    <row r="105" spans="1:14" ht="23.25" x14ac:dyDescent="0.25">
      <c r="A105" s="2">
        <v>679</v>
      </c>
      <c r="B105" s="39">
        <v>1040192</v>
      </c>
      <c r="C105" s="8" t="s">
        <v>318</v>
      </c>
      <c r="D105" s="4" t="s">
        <v>321</v>
      </c>
      <c r="E105" s="9" t="s">
        <v>6</v>
      </c>
      <c r="F105" s="9" t="s">
        <v>322</v>
      </c>
      <c r="G105" s="9" t="s">
        <v>245</v>
      </c>
      <c r="H105" s="4" t="s">
        <v>17</v>
      </c>
      <c r="I105" s="5"/>
      <c r="J105" s="57">
        <v>674.8</v>
      </c>
      <c r="K105" s="40">
        <f t="shared" si="3"/>
        <v>0</v>
      </c>
      <c r="L105" s="41">
        <v>0.1</v>
      </c>
      <c r="M105" s="40">
        <f t="shared" si="4"/>
        <v>0</v>
      </c>
      <c r="N105" s="40">
        <f t="shared" si="5"/>
        <v>0</v>
      </c>
    </row>
    <row r="106" spans="1:14" ht="23.25" x14ac:dyDescent="0.25">
      <c r="A106" s="2">
        <v>693</v>
      </c>
      <c r="B106" s="39">
        <v>1021912</v>
      </c>
      <c r="C106" s="8" t="s">
        <v>323</v>
      </c>
      <c r="D106" s="4" t="s">
        <v>326</v>
      </c>
      <c r="E106" s="9" t="s">
        <v>95</v>
      </c>
      <c r="F106" s="9" t="s">
        <v>327</v>
      </c>
      <c r="G106" s="9" t="s">
        <v>328</v>
      </c>
      <c r="H106" s="4" t="s">
        <v>17</v>
      </c>
      <c r="I106" s="5"/>
      <c r="J106" s="57">
        <v>108.21</v>
      </c>
      <c r="K106" s="40">
        <f t="shared" si="3"/>
        <v>0</v>
      </c>
      <c r="L106" s="41">
        <v>0.1</v>
      </c>
      <c r="M106" s="40">
        <f t="shared" si="4"/>
        <v>0</v>
      </c>
      <c r="N106" s="40">
        <f t="shared" si="5"/>
        <v>0</v>
      </c>
    </row>
    <row r="107" spans="1:14" ht="34.5" x14ac:dyDescent="0.25">
      <c r="A107" s="2">
        <v>710</v>
      </c>
      <c r="B107" s="42">
        <v>1021561</v>
      </c>
      <c r="C107" s="6" t="s">
        <v>329</v>
      </c>
      <c r="D107" s="4" t="s">
        <v>331</v>
      </c>
      <c r="E107" s="4" t="s">
        <v>5</v>
      </c>
      <c r="F107" s="4" t="s">
        <v>332</v>
      </c>
      <c r="G107" s="4" t="s">
        <v>333</v>
      </c>
      <c r="H107" s="4" t="s">
        <v>17</v>
      </c>
      <c r="I107" s="5"/>
      <c r="J107" s="57">
        <v>469.99</v>
      </c>
      <c r="K107" s="40">
        <f t="shared" si="3"/>
        <v>0</v>
      </c>
      <c r="L107" s="41">
        <v>0.1</v>
      </c>
      <c r="M107" s="40">
        <f t="shared" si="4"/>
        <v>0</v>
      </c>
      <c r="N107" s="40">
        <f t="shared" si="5"/>
        <v>0</v>
      </c>
    </row>
    <row r="108" spans="1:14" ht="34.5" x14ac:dyDescent="0.25">
      <c r="A108" s="2">
        <v>711</v>
      </c>
      <c r="B108" s="42">
        <v>1021562</v>
      </c>
      <c r="C108" s="6" t="s">
        <v>329</v>
      </c>
      <c r="D108" s="4" t="s">
        <v>334</v>
      </c>
      <c r="E108" s="4" t="s">
        <v>5</v>
      </c>
      <c r="F108" s="4" t="s">
        <v>335</v>
      </c>
      <c r="G108" s="4" t="s">
        <v>333</v>
      </c>
      <c r="H108" s="4" t="s">
        <v>17</v>
      </c>
      <c r="I108" s="5"/>
      <c r="J108" s="57">
        <v>337.46</v>
      </c>
      <c r="K108" s="40">
        <f t="shared" si="3"/>
        <v>0</v>
      </c>
      <c r="L108" s="41">
        <v>0.1</v>
      </c>
      <c r="M108" s="40">
        <f t="shared" si="4"/>
        <v>0</v>
      </c>
      <c r="N108" s="40">
        <f t="shared" si="5"/>
        <v>0</v>
      </c>
    </row>
    <row r="109" spans="1:14" ht="34.5" x14ac:dyDescent="0.25">
      <c r="A109" s="2">
        <v>718</v>
      </c>
      <c r="B109" s="47">
        <v>1321010</v>
      </c>
      <c r="C109" s="24" t="s">
        <v>336</v>
      </c>
      <c r="D109" s="4" t="s">
        <v>337</v>
      </c>
      <c r="E109" s="23" t="s">
        <v>95</v>
      </c>
      <c r="F109" s="23" t="s">
        <v>324</v>
      </c>
      <c r="G109" s="23" t="s">
        <v>245</v>
      </c>
      <c r="H109" s="4" t="s">
        <v>17</v>
      </c>
      <c r="I109" s="5"/>
      <c r="J109" s="57">
        <v>212.52</v>
      </c>
      <c r="K109" s="40">
        <f t="shared" si="3"/>
        <v>0</v>
      </c>
      <c r="L109" s="41">
        <v>0.1</v>
      </c>
      <c r="M109" s="40">
        <f t="shared" si="4"/>
        <v>0</v>
      </c>
      <c r="N109" s="40">
        <f t="shared" si="5"/>
        <v>0</v>
      </c>
    </row>
    <row r="110" spans="1:14" ht="45.75" x14ac:dyDescent="0.25">
      <c r="A110" s="2">
        <v>719</v>
      </c>
      <c r="B110" s="47">
        <v>3321012</v>
      </c>
      <c r="C110" s="24" t="s">
        <v>336</v>
      </c>
      <c r="D110" s="4" t="s">
        <v>338</v>
      </c>
      <c r="E110" s="23" t="s">
        <v>325</v>
      </c>
      <c r="F110" s="23" t="s">
        <v>339</v>
      </c>
      <c r="G110" s="23" t="s">
        <v>245</v>
      </c>
      <c r="H110" s="4" t="s">
        <v>17</v>
      </c>
      <c r="I110" s="5"/>
      <c r="J110" s="57">
        <v>194.33</v>
      </c>
      <c r="K110" s="40">
        <f t="shared" si="3"/>
        <v>0</v>
      </c>
      <c r="L110" s="41">
        <v>0.1</v>
      </c>
      <c r="M110" s="40">
        <f t="shared" si="4"/>
        <v>0</v>
      </c>
      <c r="N110" s="40">
        <f t="shared" si="5"/>
        <v>0</v>
      </c>
    </row>
    <row r="111" spans="1:14" ht="23.25" x14ac:dyDescent="0.25">
      <c r="A111" s="2">
        <v>720</v>
      </c>
      <c r="B111" s="47">
        <v>1321124</v>
      </c>
      <c r="C111" s="24" t="s">
        <v>336</v>
      </c>
      <c r="D111" s="4" t="s">
        <v>340</v>
      </c>
      <c r="E111" s="23" t="s">
        <v>95</v>
      </c>
      <c r="F111" s="23" t="s">
        <v>324</v>
      </c>
      <c r="G111" s="23" t="s">
        <v>328</v>
      </c>
      <c r="H111" s="4" t="s">
        <v>17</v>
      </c>
      <c r="I111" s="5"/>
      <c r="J111" s="57">
        <v>190.34</v>
      </c>
      <c r="K111" s="40">
        <f t="shared" si="3"/>
        <v>0</v>
      </c>
      <c r="L111" s="41">
        <v>0.1</v>
      </c>
      <c r="M111" s="40">
        <f t="shared" si="4"/>
        <v>0</v>
      </c>
      <c r="N111" s="40">
        <f t="shared" si="5"/>
        <v>0</v>
      </c>
    </row>
    <row r="112" spans="1:14" ht="34.5" x14ac:dyDescent="0.25">
      <c r="A112" s="2">
        <v>721</v>
      </c>
      <c r="B112" s="39">
        <v>3321904</v>
      </c>
      <c r="C112" s="32" t="s">
        <v>341</v>
      </c>
      <c r="D112" s="4" t="s">
        <v>342</v>
      </c>
      <c r="E112" s="9" t="s">
        <v>343</v>
      </c>
      <c r="F112" s="33" t="s">
        <v>344</v>
      </c>
      <c r="G112" s="21" t="s">
        <v>345</v>
      </c>
      <c r="H112" s="4" t="s">
        <v>17</v>
      </c>
      <c r="I112" s="5"/>
      <c r="J112" s="57">
        <v>235.96</v>
      </c>
      <c r="K112" s="40">
        <f t="shared" si="3"/>
        <v>0</v>
      </c>
      <c r="L112" s="41">
        <v>0.1</v>
      </c>
      <c r="M112" s="40">
        <f t="shared" si="4"/>
        <v>0</v>
      </c>
      <c r="N112" s="40">
        <f t="shared" si="5"/>
        <v>0</v>
      </c>
    </row>
    <row r="113" spans="1:14" ht="23.25" x14ac:dyDescent="0.25">
      <c r="A113" s="2">
        <v>722</v>
      </c>
      <c r="B113" s="48">
        <v>1321900</v>
      </c>
      <c r="C113" s="34" t="s">
        <v>341</v>
      </c>
      <c r="D113" s="4" t="s">
        <v>346</v>
      </c>
      <c r="E113" s="18" t="s">
        <v>95</v>
      </c>
      <c r="F113" s="18" t="s">
        <v>347</v>
      </c>
      <c r="G113" s="35" t="s">
        <v>345</v>
      </c>
      <c r="H113" s="4" t="s">
        <v>17</v>
      </c>
      <c r="I113" s="5"/>
      <c r="J113" s="57">
        <v>377.37</v>
      </c>
      <c r="K113" s="40">
        <f t="shared" si="3"/>
        <v>0</v>
      </c>
      <c r="L113" s="41">
        <v>0.1</v>
      </c>
      <c r="M113" s="40">
        <f t="shared" si="4"/>
        <v>0</v>
      </c>
      <c r="N113" s="40">
        <f t="shared" si="5"/>
        <v>0</v>
      </c>
    </row>
    <row r="114" spans="1:14" ht="23.25" x14ac:dyDescent="0.25">
      <c r="A114" s="2">
        <v>730</v>
      </c>
      <c r="B114" s="44">
        <v>1321610</v>
      </c>
      <c r="C114" s="3" t="s">
        <v>348</v>
      </c>
      <c r="D114" s="4" t="s">
        <v>349</v>
      </c>
      <c r="E114" s="4" t="s">
        <v>95</v>
      </c>
      <c r="F114" s="12" t="s">
        <v>324</v>
      </c>
      <c r="G114" s="4" t="s">
        <v>12</v>
      </c>
      <c r="H114" s="4" t="s">
        <v>17</v>
      </c>
      <c r="I114" s="5"/>
      <c r="J114" s="57">
        <v>681.31</v>
      </c>
      <c r="K114" s="40">
        <f t="shared" si="3"/>
        <v>0</v>
      </c>
      <c r="L114" s="41">
        <v>0.1</v>
      </c>
      <c r="M114" s="40">
        <f t="shared" si="4"/>
        <v>0</v>
      </c>
      <c r="N114" s="40">
        <f t="shared" si="5"/>
        <v>0</v>
      </c>
    </row>
    <row r="115" spans="1:14" ht="34.5" x14ac:dyDescent="0.25">
      <c r="A115" s="2">
        <v>733</v>
      </c>
      <c r="B115" s="39">
        <v>3321621</v>
      </c>
      <c r="C115" s="8" t="s">
        <v>351</v>
      </c>
      <c r="D115" s="4" t="s">
        <v>352</v>
      </c>
      <c r="E115" s="9" t="s">
        <v>343</v>
      </c>
      <c r="F115" s="9" t="s">
        <v>353</v>
      </c>
      <c r="G115" s="9" t="s">
        <v>12</v>
      </c>
      <c r="H115" s="4" t="s">
        <v>17</v>
      </c>
      <c r="I115" s="5"/>
      <c r="J115" s="57">
        <v>678.66</v>
      </c>
      <c r="K115" s="40">
        <f t="shared" si="3"/>
        <v>0</v>
      </c>
      <c r="L115" s="41">
        <v>0.1</v>
      </c>
      <c r="M115" s="40">
        <f t="shared" si="4"/>
        <v>0</v>
      </c>
      <c r="N115" s="40">
        <f t="shared" si="5"/>
        <v>0</v>
      </c>
    </row>
    <row r="116" spans="1:14" ht="23.25" x14ac:dyDescent="0.25">
      <c r="A116" s="2">
        <v>734</v>
      </c>
      <c r="B116" s="39">
        <v>3321623</v>
      </c>
      <c r="C116" s="8" t="s">
        <v>351</v>
      </c>
      <c r="D116" s="4" t="s">
        <v>354</v>
      </c>
      <c r="E116" s="9" t="s">
        <v>343</v>
      </c>
      <c r="F116" s="9" t="s">
        <v>355</v>
      </c>
      <c r="G116" s="9" t="s">
        <v>12</v>
      </c>
      <c r="H116" s="4" t="s">
        <v>17</v>
      </c>
      <c r="I116" s="5"/>
      <c r="J116" s="57">
        <v>407.33</v>
      </c>
      <c r="K116" s="40">
        <f t="shared" si="3"/>
        <v>0</v>
      </c>
      <c r="L116" s="41">
        <v>0.1</v>
      </c>
      <c r="M116" s="40">
        <f t="shared" si="4"/>
        <v>0</v>
      </c>
      <c r="N116" s="40">
        <f t="shared" si="5"/>
        <v>0</v>
      </c>
    </row>
    <row r="117" spans="1:14" ht="23.25" x14ac:dyDescent="0.25">
      <c r="A117" s="2">
        <v>735</v>
      </c>
      <c r="B117" s="42">
        <v>1321620</v>
      </c>
      <c r="C117" s="3" t="s">
        <v>351</v>
      </c>
      <c r="D117" s="4" t="s">
        <v>356</v>
      </c>
      <c r="E117" s="4" t="s">
        <v>330</v>
      </c>
      <c r="F117" s="4" t="s">
        <v>357</v>
      </c>
      <c r="G117" s="4" t="s">
        <v>12</v>
      </c>
      <c r="H117" s="4" t="s">
        <v>17</v>
      </c>
      <c r="I117" s="5"/>
      <c r="J117" s="57">
        <v>501.31</v>
      </c>
      <c r="K117" s="40">
        <f t="shared" si="3"/>
        <v>0</v>
      </c>
      <c r="L117" s="41">
        <v>0.1</v>
      </c>
      <c r="M117" s="40">
        <f t="shared" si="4"/>
        <v>0</v>
      </c>
      <c r="N117" s="40">
        <f t="shared" si="5"/>
        <v>0</v>
      </c>
    </row>
    <row r="118" spans="1:14" ht="23.25" x14ac:dyDescent="0.25">
      <c r="A118" s="2">
        <v>736</v>
      </c>
      <c r="B118" s="42">
        <v>1321622</v>
      </c>
      <c r="C118" s="3" t="s">
        <v>351</v>
      </c>
      <c r="D118" s="4" t="s">
        <v>358</v>
      </c>
      <c r="E118" s="4" t="s">
        <v>5</v>
      </c>
      <c r="F118" s="4" t="s">
        <v>359</v>
      </c>
      <c r="G118" s="4" t="s">
        <v>12</v>
      </c>
      <c r="H118" s="4" t="s">
        <v>17</v>
      </c>
      <c r="I118" s="5"/>
      <c r="J118" s="57">
        <v>250.66</v>
      </c>
      <c r="K118" s="40">
        <f t="shared" si="3"/>
        <v>0</v>
      </c>
      <c r="L118" s="41">
        <v>0.1</v>
      </c>
      <c r="M118" s="40">
        <f t="shared" si="4"/>
        <v>0</v>
      </c>
      <c r="N118" s="40">
        <f t="shared" si="5"/>
        <v>0</v>
      </c>
    </row>
    <row r="119" spans="1:14" ht="34.5" x14ac:dyDescent="0.25">
      <c r="A119" s="2">
        <v>737</v>
      </c>
      <c r="B119" s="39">
        <v>3321525</v>
      </c>
      <c r="C119" s="8" t="s">
        <v>360</v>
      </c>
      <c r="D119" s="4" t="s">
        <v>361</v>
      </c>
      <c r="E119" s="9" t="s">
        <v>325</v>
      </c>
      <c r="F119" s="9" t="s">
        <v>362</v>
      </c>
      <c r="G119" s="9" t="s">
        <v>245</v>
      </c>
      <c r="H119" s="4" t="s">
        <v>17</v>
      </c>
      <c r="I119" s="5"/>
      <c r="J119" s="57">
        <v>486.4</v>
      </c>
      <c r="K119" s="40">
        <f t="shared" si="3"/>
        <v>0</v>
      </c>
      <c r="L119" s="41">
        <v>0.1</v>
      </c>
      <c r="M119" s="40">
        <f t="shared" si="4"/>
        <v>0</v>
      </c>
      <c r="N119" s="40">
        <f t="shared" si="5"/>
        <v>0</v>
      </c>
    </row>
    <row r="120" spans="1:14" ht="23.25" x14ac:dyDescent="0.25">
      <c r="A120" s="2">
        <v>738</v>
      </c>
      <c r="B120" s="42">
        <v>1321521</v>
      </c>
      <c r="C120" s="3" t="s">
        <v>360</v>
      </c>
      <c r="D120" s="4" t="s">
        <v>363</v>
      </c>
      <c r="E120" s="4" t="s">
        <v>5</v>
      </c>
      <c r="F120" s="4" t="s">
        <v>364</v>
      </c>
      <c r="G120" s="4" t="s">
        <v>245</v>
      </c>
      <c r="H120" s="4" t="s">
        <v>17</v>
      </c>
      <c r="I120" s="5"/>
      <c r="J120" s="57">
        <v>306.76</v>
      </c>
      <c r="K120" s="40">
        <f t="shared" si="3"/>
        <v>0</v>
      </c>
      <c r="L120" s="41">
        <v>0.1</v>
      </c>
      <c r="M120" s="40">
        <f t="shared" si="4"/>
        <v>0</v>
      </c>
      <c r="N120" s="40">
        <f t="shared" si="5"/>
        <v>0</v>
      </c>
    </row>
    <row r="121" spans="1:14" ht="23.25" x14ac:dyDescent="0.25">
      <c r="A121" s="2">
        <v>739</v>
      </c>
      <c r="B121" s="42">
        <v>1321523</v>
      </c>
      <c r="C121" s="3" t="s">
        <v>360</v>
      </c>
      <c r="D121" s="4" t="s">
        <v>365</v>
      </c>
      <c r="E121" s="4" t="s">
        <v>5</v>
      </c>
      <c r="F121" s="4" t="s">
        <v>366</v>
      </c>
      <c r="G121" s="4" t="s">
        <v>245</v>
      </c>
      <c r="H121" s="4" t="s">
        <v>17</v>
      </c>
      <c r="I121" s="5"/>
      <c r="J121" s="57">
        <v>613.72</v>
      </c>
      <c r="K121" s="40">
        <f t="shared" si="3"/>
        <v>0</v>
      </c>
      <c r="L121" s="41">
        <v>0.1</v>
      </c>
      <c r="M121" s="40">
        <f t="shared" si="4"/>
        <v>0</v>
      </c>
      <c r="N121" s="40">
        <f t="shared" si="5"/>
        <v>0</v>
      </c>
    </row>
    <row r="122" spans="1:14" ht="23.25" x14ac:dyDescent="0.25">
      <c r="A122" s="2">
        <v>748</v>
      </c>
      <c r="B122" s="42">
        <v>2325625</v>
      </c>
      <c r="C122" s="3" t="s">
        <v>367</v>
      </c>
      <c r="D122" s="4" t="s">
        <v>368</v>
      </c>
      <c r="E122" s="4" t="s">
        <v>343</v>
      </c>
      <c r="F122" s="4" t="s">
        <v>369</v>
      </c>
      <c r="G122" s="4" t="s">
        <v>370</v>
      </c>
      <c r="H122" s="4" t="s">
        <v>17</v>
      </c>
      <c r="I122" s="5"/>
      <c r="J122" s="57">
        <v>303.73</v>
      </c>
      <c r="K122" s="40">
        <f t="shared" si="3"/>
        <v>0</v>
      </c>
      <c r="L122" s="41">
        <v>0.1</v>
      </c>
      <c r="M122" s="40">
        <f t="shared" si="4"/>
        <v>0</v>
      </c>
      <c r="N122" s="40">
        <f t="shared" si="5"/>
        <v>0</v>
      </c>
    </row>
    <row r="123" spans="1:14" ht="23.25" x14ac:dyDescent="0.25">
      <c r="A123" s="2">
        <v>752</v>
      </c>
      <c r="B123" s="42">
        <v>1325525</v>
      </c>
      <c r="C123" s="3" t="s">
        <v>367</v>
      </c>
      <c r="D123" s="4" t="s">
        <v>371</v>
      </c>
      <c r="E123" s="4" t="s">
        <v>5</v>
      </c>
      <c r="F123" s="4" t="s">
        <v>372</v>
      </c>
      <c r="G123" s="4" t="s">
        <v>370</v>
      </c>
      <c r="H123" s="4" t="s">
        <v>17</v>
      </c>
      <c r="I123" s="5"/>
      <c r="J123" s="57">
        <v>344.28</v>
      </c>
      <c r="K123" s="40">
        <f t="shared" si="3"/>
        <v>0</v>
      </c>
      <c r="L123" s="41">
        <v>0.1</v>
      </c>
      <c r="M123" s="40">
        <f t="shared" si="4"/>
        <v>0</v>
      </c>
      <c r="N123" s="40">
        <f t="shared" si="5"/>
        <v>0</v>
      </c>
    </row>
    <row r="124" spans="1:14" ht="34.5" x14ac:dyDescent="0.25">
      <c r="A124" s="2">
        <v>753</v>
      </c>
      <c r="B124" s="42">
        <v>1325527</v>
      </c>
      <c r="C124" s="3" t="s">
        <v>367</v>
      </c>
      <c r="D124" s="4" t="s">
        <v>373</v>
      </c>
      <c r="E124" s="4" t="s">
        <v>158</v>
      </c>
      <c r="F124" s="4" t="s">
        <v>374</v>
      </c>
      <c r="G124" s="4" t="s">
        <v>370</v>
      </c>
      <c r="H124" s="4" t="s">
        <v>17</v>
      </c>
      <c r="I124" s="5"/>
      <c r="J124" s="57">
        <v>191.34</v>
      </c>
      <c r="K124" s="40">
        <f t="shared" si="3"/>
        <v>0</v>
      </c>
      <c r="L124" s="41">
        <v>0.1</v>
      </c>
      <c r="M124" s="40">
        <f t="shared" si="4"/>
        <v>0</v>
      </c>
      <c r="N124" s="40">
        <f t="shared" si="5"/>
        <v>0</v>
      </c>
    </row>
    <row r="125" spans="1:14" ht="34.5" x14ac:dyDescent="0.25">
      <c r="A125" s="2">
        <v>767</v>
      </c>
      <c r="B125" s="39">
        <v>1329400</v>
      </c>
      <c r="C125" s="8" t="s">
        <v>375</v>
      </c>
      <c r="D125" s="4" t="s">
        <v>376</v>
      </c>
      <c r="E125" s="9" t="s">
        <v>5</v>
      </c>
      <c r="F125" s="9" t="s">
        <v>377</v>
      </c>
      <c r="G125" s="23" t="s">
        <v>162</v>
      </c>
      <c r="H125" s="4" t="s">
        <v>17</v>
      </c>
      <c r="I125" s="5"/>
      <c r="J125" s="57">
        <v>163.19999999999999</v>
      </c>
      <c r="K125" s="40">
        <f t="shared" si="3"/>
        <v>0</v>
      </c>
      <c r="L125" s="41">
        <v>0.1</v>
      </c>
      <c r="M125" s="40">
        <f t="shared" si="4"/>
        <v>0</v>
      </c>
      <c r="N125" s="40">
        <f t="shared" si="5"/>
        <v>0</v>
      </c>
    </row>
    <row r="126" spans="1:14" ht="34.5" x14ac:dyDescent="0.25">
      <c r="A126" s="2">
        <v>768</v>
      </c>
      <c r="B126" s="39">
        <v>1329401</v>
      </c>
      <c r="C126" s="8" t="s">
        <v>375</v>
      </c>
      <c r="D126" s="4" t="s">
        <v>378</v>
      </c>
      <c r="E126" s="9" t="s">
        <v>5</v>
      </c>
      <c r="F126" s="9" t="s">
        <v>350</v>
      </c>
      <c r="G126" s="23" t="s">
        <v>162</v>
      </c>
      <c r="H126" s="4" t="s">
        <v>17</v>
      </c>
      <c r="I126" s="5"/>
      <c r="J126" s="57">
        <v>295.77</v>
      </c>
      <c r="K126" s="40">
        <f t="shared" si="3"/>
        <v>0</v>
      </c>
      <c r="L126" s="41">
        <v>0.1</v>
      </c>
      <c r="M126" s="40">
        <f t="shared" si="4"/>
        <v>0</v>
      </c>
      <c r="N126" s="40">
        <f t="shared" si="5"/>
        <v>0</v>
      </c>
    </row>
    <row r="127" spans="1:14" ht="34.5" x14ac:dyDescent="0.25">
      <c r="A127" s="2">
        <v>769</v>
      </c>
      <c r="B127" s="39">
        <v>1329511</v>
      </c>
      <c r="C127" s="8" t="s">
        <v>375</v>
      </c>
      <c r="D127" s="4" t="s">
        <v>379</v>
      </c>
      <c r="E127" s="9" t="s">
        <v>5</v>
      </c>
      <c r="F127" s="9" t="s">
        <v>377</v>
      </c>
      <c r="G127" s="9" t="s">
        <v>190</v>
      </c>
      <c r="H127" s="4" t="s">
        <v>17</v>
      </c>
      <c r="I127" s="5"/>
      <c r="J127" s="57">
        <v>150.37</v>
      </c>
      <c r="K127" s="40">
        <f t="shared" si="3"/>
        <v>0</v>
      </c>
      <c r="L127" s="41">
        <v>0.1</v>
      </c>
      <c r="M127" s="40">
        <f t="shared" si="4"/>
        <v>0</v>
      </c>
      <c r="N127" s="40">
        <f t="shared" si="5"/>
        <v>0</v>
      </c>
    </row>
    <row r="128" spans="1:14" ht="34.5" x14ac:dyDescent="0.25">
      <c r="A128" s="2">
        <v>770</v>
      </c>
      <c r="B128" s="39">
        <v>1329510</v>
      </c>
      <c r="C128" s="8" t="s">
        <v>375</v>
      </c>
      <c r="D128" s="4" t="s">
        <v>380</v>
      </c>
      <c r="E128" s="9" t="s">
        <v>5</v>
      </c>
      <c r="F128" s="9" t="s">
        <v>350</v>
      </c>
      <c r="G128" s="9" t="s">
        <v>190</v>
      </c>
      <c r="H128" s="4" t="s">
        <v>17</v>
      </c>
      <c r="I128" s="5"/>
      <c r="J128" s="57">
        <v>272.60000000000002</v>
      </c>
      <c r="K128" s="40">
        <f t="shared" si="3"/>
        <v>0</v>
      </c>
      <c r="L128" s="41">
        <v>0.1</v>
      </c>
      <c r="M128" s="40">
        <f t="shared" si="4"/>
        <v>0</v>
      </c>
      <c r="N128" s="40">
        <f t="shared" si="5"/>
        <v>0</v>
      </c>
    </row>
    <row r="129" spans="1:14" ht="23.25" x14ac:dyDescent="0.25">
      <c r="A129" s="2">
        <v>784</v>
      </c>
      <c r="B129" s="42">
        <v>1329081</v>
      </c>
      <c r="C129" s="3" t="s">
        <v>381</v>
      </c>
      <c r="D129" s="4" t="s">
        <v>382</v>
      </c>
      <c r="E129" s="4" t="s">
        <v>5</v>
      </c>
      <c r="F129" s="4" t="s">
        <v>377</v>
      </c>
      <c r="G129" s="4" t="s">
        <v>383</v>
      </c>
      <c r="H129" s="4" t="s">
        <v>17</v>
      </c>
      <c r="I129" s="5"/>
      <c r="J129" s="57">
        <v>398.91</v>
      </c>
      <c r="K129" s="40">
        <f t="shared" si="3"/>
        <v>0</v>
      </c>
      <c r="L129" s="41">
        <v>0.1</v>
      </c>
      <c r="M129" s="40">
        <f t="shared" si="4"/>
        <v>0</v>
      </c>
      <c r="N129" s="40">
        <f t="shared" si="5"/>
        <v>0</v>
      </c>
    </row>
    <row r="130" spans="1:14" ht="23.25" x14ac:dyDescent="0.25">
      <c r="A130" s="2">
        <v>785</v>
      </c>
      <c r="B130" s="42">
        <v>1329080</v>
      </c>
      <c r="C130" s="3" t="s">
        <v>381</v>
      </c>
      <c r="D130" s="4" t="s">
        <v>384</v>
      </c>
      <c r="E130" s="4" t="s">
        <v>5</v>
      </c>
      <c r="F130" s="4" t="s">
        <v>350</v>
      </c>
      <c r="G130" s="4" t="s">
        <v>383</v>
      </c>
      <c r="H130" s="4" t="s">
        <v>17</v>
      </c>
      <c r="I130" s="5"/>
      <c r="J130" s="57">
        <v>665.17</v>
      </c>
      <c r="K130" s="40">
        <f t="shared" si="3"/>
        <v>0</v>
      </c>
      <c r="L130" s="41">
        <v>0.1</v>
      </c>
      <c r="M130" s="40">
        <f t="shared" si="4"/>
        <v>0</v>
      </c>
      <c r="N130" s="40">
        <f t="shared" si="5"/>
        <v>0</v>
      </c>
    </row>
    <row r="131" spans="1:14" ht="23.25" x14ac:dyDescent="0.25">
      <c r="A131" s="2">
        <v>788</v>
      </c>
      <c r="B131" s="43">
        <v>1329810</v>
      </c>
      <c r="C131" s="3" t="s">
        <v>381</v>
      </c>
      <c r="D131" s="4" t="s">
        <v>385</v>
      </c>
      <c r="E131" s="4" t="s">
        <v>5</v>
      </c>
      <c r="F131" s="4" t="s">
        <v>386</v>
      </c>
      <c r="G131" s="4" t="s">
        <v>387</v>
      </c>
      <c r="H131" s="4" t="s">
        <v>17</v>
      </c>
      <c r="I131" s="5"/>
      <c r="J131" s="58">
        <v>476.1</v>
      </c>
      <c r="K131" s="40">
        <f t="shared" si="3"/>
        <v>0</v>
      </c>
      <c r="L131" s="41">
        <v>0.1</v>
      </c>
      <c r="M131" s="40">
        <f t="shared" si="4"/>
        <v>0</v>
      </c>
      <c r="N131" s="40">
        <f t="shared" si="5"/>
        <v>0</v>
      </c>
    </row>
    <row r="132" spans="1:14" ht="23.25" x14ac:dyDescent="0.25">
      <c r="A132" s="2">
        <v>794</v>
      </c>
      <c r="B132" s="42">
        <v>3029730</v>
      </c>
      <c r="C132" s="3" t="s">
        <v>388</v>
      </c>
      <c r="D132" s="4" t="s">
        <v>389</v>
      </c>
      <c r="E132" s="4" t="s">
        <v>23</v>
      </c>
      <c r="F132" s="4" t="s">
        <v>390</v>
      </c>
      <c r="G132" s="4" t="s">
        <v>391</v>
      </c>
      <c r="H132" s="4" t="s">
        <v>17</v>
      </c>
      <c r="I132" s="5"/>
      <c r="J132" s="57">
        <v>287.60000000000002</v>
      </c>
      <c r="K132" s="40">
        <f t="shared" si="3"/>
        <v>0</v>
      </c>
      <c r="L132" s="41">
        <v>0.1</v>
      </c>
      <c r="M132" s="40">
        <f t="shared" si="4"/>
        <v>0</v>
      </c>
      <c r="N132" s="40">
        <f t="shared" si="5"/>
        <v>0</v>
      </c>
    </row>
    <row r="133" spans="1:14" ht="79.5" x14ac:dyDescent="0.25">
      <c r="A133" s="2">
        <v>813</v>
      </c>
      <c r="B133" s="39">
        <v>1328540</v>
      </c>
      <c r="C133" s="8" t="s">
        <v>392</v>
      </c>
      <c r="D133" s="4" t="s">
        <v>395</v>
      </c>
      <c r="E133" s="9" t="s">
        <v>5</v>
      </c>
      <c r="F133" s="9" t="s">
        <v>393</v>
      </c>
      <c r="G133" s="9" t="s">
        <v>396</v>
      </c>
      <c r="H133" s="4" t="s">
        <v>17</v>
      </c>
      <c r="I133" s="5"/>
      <c r="J133" s="57">
        <v>11165.67</v>
      </c>
      <c r="K133" s="40">
        <f t="shared" si="3"/>
        <v>0</v>
      </c>
      <c r="L133" s="41">
        <v>0.1</v>
      </c>
      <c r="M133" s="40">
        <f t="shared" si="4"/>
        <v>0</v>
      </c>
      <c r="N133" s="40">
        <f t="shared" si="5"/>
        <v>0</v>
      </c>
    </row>
    <row r="134" spans="1:14" ht="34.5" x14ac:dyDescent="0.25">
      <c r="A134" s="2">
        <v>821</v>
      </c>
      <c r="B134" s="43">
        <v>1328608</v>
      </c>
      <c r="C134" s="6" t="s">
        <v>397</v>
      </c>
      <c r="D134" s="4" t="s">
        <v>398</v>
      </c>
      <c r="E134" s="12" t="s">
        <v>5</v>
      </c>
      <c r="F134" s="12" t="s">
        <v>399</v>
      </c>
      <c r="G134" s="12" t="s">
        <v>394</v>
      </c>
      <c r="H134" s="4" t="s">
        <v>17</v>
      </c>
      <c r="I134" s="5"/>
      <c r="J134" s="58">
        <v>11405.9</v>
      </c>
      <c r="K134" s="40">
        <f t="shared" ref="K134:K197" si="6">I134*J134</f>
        <v>0</v>
      </c>
      <c r="L134" s="41">
        <v>0.1</v>
      </c>
      <c r="M134" s="40">
        <f t="shared" ref="M134:M197" si="7">K134*L134</f>
        <v>0</v>
      </c>
      <c r="N134" s="40">
        <f t="shared" ref="N134:N197" si="8">K134+M134</f>
        <v>0</v>
      </c>
    </row>
    <row r="135" spans="1:14" ht="23.25" x14ac:dyDescent="0.25">
      <c r="A135" s="2">
        <v>845</v>
      </c>
      <c r="B135" s="39">
        <v>1039720</v>
      </c>
      <c r="C135" s="8" t="s">
        <v>400</v>
      </c>
      <c r="D135" s="4" t="s">
        <v>402</v>
      </c>
      <c r="E135" s="9" t="s">
        <v>5</v>
      </c>
      <c r="F135" s="9" t="s">
        <v>401</v>
      </c>
      <c r="G135" s="9" t="s">
        <v>190</v>
      </c>
      <c r="H135" s="4" t="s">
        <v>17</v>
      </c>
      <c r="I135" s="5"/>
      <c r="J135" s="57">
        <v>776.78</v>
      </c>
      <c r="K135" s="40">
        <f t="shared" si="6"/>
        <v>0</v>
      </c>
      <c r="L135" s="41">
        <v>0.1</v>
      </c>
      <c r="M135" s="40">
        <f t="shared" si="7"/>
        <v>0</v>
      </c>
      <c r="N135" s="40">
        <f t="shared" si="8"/>
        <v>0</v>
      </c>
    </row>
    <row r="136" spans="1:14" ht="23.25" x14ac:dyDescent="0.25">
      <c r="A136" s="2">
        <v>852</v>
      </c>
      <c r="B136" s="39">
        <v>1039377</v>
      </c>
      <c r="C136" s="13" t="s">
        <v>403</v>
      </c>
      <c r="D136" s="4" t="s">
        <v>404</v>
      </c>
      <c r="E136" s="14" t="s">
        <v>5</v>
      </c>
      <c r="F136" s="14" t="s">
        <v>146</v>
      </c>
      <c r="G136" s="14" t="s">
        <v>328</v>
      </c>
      <c r="H136" s="4" t="s">
        <v>17</v>
      </c>
      <c r="I136" s="5"/>
      <c r="J136" s="57">
        <v>1527.93</v>
      </c>
      <c r="K136" s="40">
        <f t="shared" si="6"/>
        <v>0</v>
      </c>
      <c r="L136" s="41">
        <v>0.1</v>
      </c>
      <c r="M136" s="40">
        <f t="shared" si="7"/>
        <v>0</v>
      </c>
      <c r="N136" s="40">
        <f t="shared" si="8"/>
        <v>0</v>
      </c>
    </row>
    <row r="137" spans="1:14" ht="34.5" x14ac:dyDescent="0.25">
      <c r="A137" s="2">
        <v>879</v>
      </c>
      <c r="B137" s="39">
        <v>3162033</v>
      </c>
      <c r="C137" s="8" t="s">
        <v>407</v>
      </c>
      <c r="D137" s="4" t="s">
        <v>408</v>
      </c>
      <c r="E137" s="9" t="s">
        <v>26</v>
      </c>
      <c r="F137" s="9" t="s">
        <v>409</v>
      </c>
      <c r="G137" s="9" t="s">
        <v>370</v>
      </c>
      <c r="H137" s="4" t="s">
        <v>17</v>
      </c>
      <c r="I137" s="5"/>
      <c r="J137" s="57">
        <v>139.86000000000001</v>
      </c>
      <c r="K137" s="40">
        <f t="shared" si="6"/>
        <v>0</v>
      </c>
      <c r="L137" s="41">
        <v>0.1</v>
      </c>
      <c r="M137" s="40">
        <f t="shared" si="7"/>
        <v>0</v>
      </c>
      <c r="N137" s="40">
        <f t="shared" si="8"/>
        <v>0</v>
      </c>
    </row>
    <row r="138" spans="1:14" ht="34.5" x14ac:dyDescent="0.25">
      <c r="A138" s="2">
        <v>882</v>
      </c>
      <c r="B138" s="39">
        <v>3162001</v>
      </c>
      <c r="C138" s="13" t="s">
        <v>407</v>
      </c>
      <c r="D138" s="4" t="s">
        <v>410</v>
      </c>
      <c r="E138" s="14" t="s">
        <v>32</v>
      </c>
      <c r="F138" s="14" t="s">
        <v>411</v>
      </c>
      <c r="G138" s="14" t="s">
        <v>345</v>
      </c>
      <c r="H138" s="4" t="s">
        <v>17</v>
      </c>
      <c r="I138" s="5"/>
      <c r="J138" s="57">
        <v>143.46</v>
      </c>
      <c r="K138" s="40">
        <f t="shared" si="6"/>
        <v>0</v>
      </c>
      <c r="L138" s="41">
        <v>0.1</v>
      </c>
      <c r="M138" s="40">
        <f t="shared" si="7"/>
        <v>0</v>
      </c>
      <c r="N138" s="40">
        <f t="shared" si="8"/>
        <v>0</v>
      </c>
    </row>
    <row r="139" spans="1:14" ht="34.5" x14ac:dyDescent="0.25">
      <c r="A139" s="2">
        <v>883</v>
      </c>
      <c r="B139" s="39">
        <v>3162101</v>
      </c>
      <c r="C139" s="13" t="s">
        <v>407</v>
      </c>
      <c r="D139" s="4" t="s">
        <v>412</v>
      </c>
      <c r="E139" s="14" t="s">
        <v>32</v>
      </c>
      <c r="F139" s="14" t="s">
        <v>413</v>
      </c>
      <c r="G139" s="14" t="s">
        <v>156</v>
      </c>
      <c r="H139" s="4" t="s">
        <v>17</v>
      </c>
      <c r="I139" s="5"/>
      <c r="J139" s="57">
        <v>86.08</v>
      </c>
      <c r="K139" s="40">
        <f t="shared" si="6"/>
        <v>0</v>
      </c>
      <c r="L139" s="41">
        <v>0.1</v>
      </c>
      <c r="M139" s="40">
        <f t="shared" si="7"/>
        <v>0</v>
      </c>
      <c r="N139" s="40">
        <f t="shared" si="8"/>
        <v>0</v>
      </c>
    </row>
    <row r="140" spans="1:14" ht="68.25" x14ac:dyDescent="0.25">
      <c r="A140" s="2">
        <v>884</v>
      </c>
      <c r="B140" s="39">
        <v>3162089</v>
      </c>
      <c r="C140" s="8" t="s">
        <v>407</v>
      </c>
      <c r="D140" s="4" t="s">
        <v>414</v>
      </c>
      <c r="E140" s="9" t="s">
        <v>32</v>
      </c>
      <c r="F140" s="9" t="s">
        <v>415</v>
      </c>
      <c r="G140" s="9" t="s">
        <v>416</v>
      </c>
      <c r="H140" s="4" t="s">
        <v>17</v>
      </c>
      <c r="I140" s="5"/>
      <c r="J140" s="57">
        <v>361.17</v>
      </c>
      <c r="K140" s="40">
        <f t="shared" si="6"/>
        <v>0</v>
      </c>
      <c r="L140" s="41">
        <v>0.1</v>
      </c>
      <c r="M140" s="40">
        <f t="shared" si="7"/>
        <v>0</v>
      </c>
      <c r="N140" s="40">
        <f t="shared" si="8"/>
        <v>0</v>
      </c>
    </row>
    <row r="141" spans="1:14" ht="34.5" x14ac:dyDescent="0.25">
      <c r="A141" s="2">
        <v>890</v>
      </c>
      <c r="B141" s="44">
        <v>1168051</v>
      </c>
      <c r="C141" s="22" t="s">
        <v>417</v>
      </c>
      <c r="D141" s="4" t="s">
        <v>418</v>
      </c>
      <c r="E141" s="2" t="s">
        <v>6</v>
      </c>
      <c r="F141" s="4" t="s">
        <v>419</v>
      </c>
      <c r="G141" s="4" t="s">
        <v>420</v>
      </c>
      <c r="H141" s="4" t="s">
        <v>17</v>
      </c>
      <c r="I141" s="5"/>
      <c r="J141" s="57">
        <v>248.67</v>
      </c>
      <c r="K141" s="40">
        <f t="shared" si="6"/>
        <v>0</v>
      </c>
      <c r="L141" s="41">
        <v>0.1</v>
      </c>
      <c r="M141" s="40">
        <f t="shared" si="7"/>
        <v>0</v>
      </c>
      <c r="N141" s="40">
        <f t="shared" si="8"/>
        <v>0</v>
      </c>
    </row>
    <row r="142" spans="1:14" ht="34.5" x14ac:dyDescent="0.25">
      <c r="A142" s="2">
        <v>891</v>
      </c>
      <c r="B142" s="44">
        <v>1168052</v>
      </c>
      <c r="C142" s="22" t="s">
        <v>417</v>
      </c>
      <c r="D142" s="4" t="s">
        <v>421</v>
      </c>
      <c r="E142" s="2" t="s">
        <v>6</v>
      </c>
      <c r="F142" s="4" t="s">
        <v>422</v>
      </c>
      <c r="G142" s="4" t="s">
        <v>420</v>
      </c>
      <c r="H142" s="4" t="s">
        <v>17</v>
      </c>
      <c r="I142" s="5"/>
      <c r="J142" s="57">
        <v>237.12</v>
      </c>
      <c r="K142" s="40">
        <f t="shared" si="6"/>
        <v>0</v>
      </c>
      <c r="L142" s="41">
        <v>0.1</v>
      </c>
      <c r="M142" s="40">
        <f t="shared" si="7"/>
        <v>0</v>
      </c>
      <c r="N142" s="40">
        <f t="shared" si="8"/>
        <v>0</v>
      </c>
    </row>
    <row r="143" spans="1:14" ht="23.25" x14ac:dyDescent="0.25">
      <c r="A143" s="2">
        <v>942</v>
      </c>
      <c r="B143" s="39">
        <v>1084255</v>
      </c>
      <c r="C143" s="8" t="s">
        <v>423</v>
      </c>
      <c r="D143" s="4" t="s">
        <v>424</v>
      </c>
      <c r="E143" s="9" t="s">
        <v>6</v>
      </c>
      <c r="F143" s="9" t="s">
        <v>75</v>
      </c>
      <c r="G143" s="9" t="s">
        <v>328</v>
      </c>
      <c r="H143" s="4" t="s">
        <v>17</v>
      </c>
      <c r="I143" s="5"/>
      <c r="J143" s="57">
        <v>93.69</v>
      </c>
      <c r="K143" s="40">
        <f t="shared" si="6"/>
        <v>0</v>
      </c>
      <c r="L143" s="41">
        <v>0.1</v>
      </c>
      <c r="M143" s="40">
        <f t="shared" si="7"/>
        <v>0</v>
      </c>
      <c r="N143" s="40">
        <f t="shared" si="8"/>
        <v>0</v>
      </c>
    </row>
    <row r="144" spans="1:14" ht="23.25" x14ac:dyDescent="0.25">
      <c r="A144" s="2">
        <v>947</v>
      </c>
      <c r="B144" s="39">
        <v>1084351</v>
      </c>
      <c r="C144" s="8" t="s">
        <v>425</v>
      </c>
      <c r="D144" s="4" t="s">
        <v>426</v>
      </c>
      <c r="E144" s="9" t="s">
        <v>427</v>
      </c>
      <c r="F144" s="9" t="s">
        <v>428</v>
      </c>
      <c r="G144" s="9" t="s">
        <v>190</v>
      </c>
      <c r="H144" s="4" t="s">
        <v>17</v>
      </c>
      <c r="I144" s="5"/>
      <c r="J144" s="57">
        <v>316.95</v>
      </c>
      <c r="K144" s="40">
        <f t="shared" si="6"/>
        <v>0</v>
      </c>
      <c r="L144" s="41">
        <v>0.1</v>
      </c>
      <c r="M144" s="40">
        <f t="shared" si="7"/>
        <v>0</v>
      </c>
      <c r="N144" s="40">
        <f t="shared" si="8"/>
        <v>0</v>
      </c>
    </row>
    <row r="145" spans="1:14" ht="34.5" x14ac:dyDescent="0.25">
      <c r="A145" s="2">
        <v>954</v>
      </c>
      <c r="B145" s="39">
        <v>1084080</v>
      </c>
      <c r="C145" s="8" t="s">
        <v>429</v>
      </c>
      <c r="D145" s="4" t="s">
        <v>430</v>
      </c>
      <c r="E145" s="9" t="s">
        <v>6</v>
      </c>
      <c r="F145" s="9" t="s">
        <v>146</v>
      </c>
      <c r="G145" s="23" t="s">
        <v>162</v>
      </c>
      <c r="H145" s="4" t="s">
        <v>17</v>
      </c>
      <c r="I145" s="5"/>
      <c r="J145" s="57">
        <v>140.06</v>
      </c>
      <c r="K145" s="40">
        <f t="shared" si="6"/>
        <v>0</v>
      </c>
      <c r="L145" s="41">
        <v>0.1</v>
      </c>
      <c r="M145" s="40">
        <f t="shared" si="7"/>
        <v>0</v>
      </c>
      <c r="N145" s="40">
        <f t="shared" si="8"/>
        <v>0</v>
      </c>
    </row>
    <row r="146" spans="1:14" ht="34.5" x14ac:dyDescent="0.25">
      <c r="A146" s="2">
        <v>955</v>
      </c>
      <c r="B146" s="39">
        <v>1084081</v>
      </c>
      <c r="C146" s="8" t="s">
        <v>429</v>
      </c>
      <c r="D146" s="4" t="s">
        <v>431</v>
      </c>
      <c r="E146" s="9" t="s">
        <v>6</v>
      </c>
      <c r="F146" s="9" t="s">
        <v>147</v>
      </c>
      <c r="G146" s="23" t="s">
        <v>162</v>
      </c>
      <c r="H146" s="4" t="s">
        <v>17</v>
      </c>
      <c r="I146" s="5"/>
      <c r="J146" s="57">
        <v>299.27</v>
      </c>
      <c r="K146" s="40">
        <f t="shared" si="6"/>
        <v>0</v>
      </c>
      <c r="L146" s="41">
        <v>0.1</v>
      </c>
      <c r="M146" s="40">
        <f t="shared" si="7"/>
        <v>0</v>
      </c>
      <c r="N146" s="40">
        <f t="shared" si="8"/>
        <v>0</v>
      </c>
    </row>
    <row r="147" spans="1:14" ht="34.5" x14ac:dyDescent="0.25">
      <c r="A147" s="2">
        <v>956</v>
      </c>
      <c r="B147" s="39">
        <v>1084082</v>
      </c>
      <c r="C147" s="8" t="s">
        <v>429</v>
      </c>
      <c r="D147" s="4" t="s">
        <v>432</v>
      </c>
      <c r="E147" s="9" t="s">
        <v>6</v>
      </c>
      <c r="F147" s="9" t="s">
        <v>145</v>
      </c>
      <c r="G147" s="23" t="s">
        <v>162</v>
      </c>
      <c r="H147" s="4" t="s">
        <v>17</v>
      </c>
      <c r="I147" s="5"/>
      <c r="J147" s="57">
        <v>551.86</v>
      </c>
      <c r="K147" s="40">
        <f t="shared" si="6"/>
        <v>0</v>
      </c>
      <c r="L147" s="41">
        <v>0.1</v>
      </c>
      <c r="M147" s="40">
        <f t="shared" si="7"/>
        <v>0</v>
      </c>
      <c r="N147" s="40">
        <f t="shared" si="8"/>
        <v>0</v>
      </c>
    </row>
    <row r="148" spans="1:14" ht="34.5" x14ac:dyDescent="0.25">
      <c r="A148" s="2">
        <v>957</v>
      </c>
      <c r="B148" s="39">
        <v>1084083</v>
      </c>
      <c r="C148" s="8" t="s">
        <v>429</v>
      </c>
      <c r="D148" s="4" t="s">
        <v>433</v>
      </c>
      <c r="E148" s="9" t="s">
        <v>6</v>
      </c>
      <c r="F148" s="9" t="s">
        <v>434</v>
      </c>
      <c r="G148" s="23" t="s">
        <v>162</v>
      </c>
      <c r="H148" s="4" t="s">
        <v>17</v>
      </c>
      <c r="I148" s="5"/>
      <c r="J148" s="57">
        <v>1382.95</v>
      </c>
      <c r="K148" s="40">
        <f t="shared" si="6"/>
        <v>0</v>
      </c>
      <c r="L148" s="41">
        <v>0.1</v>
      </c>
      <c r="M148" s="40">
        <f t="shared" si="7"/>
        <v>0</v>
      </c>
      <c r="N148" s="40">
        <f t="shared" si="8"/>
        <v>0</v>
      </c>
    </row>
    <row r="149" spans="1:14" ht="23.25" x14ac:dyDescent="0.25">
      <c r="A149" s="2">
        <v>958</v>
      </c>
      <c r="B149" s="39">
        <v>1084230</v>
      </c>
      <c r="C149" s="13" t="s">
        <v>429</v>
      </c>
      <c r="D149" s="4" t="s">
        <v>435</v>
      </c>
      <c r="E149" s="14" t="s">
        <v>6</v>
      </c>
      <c r="F149" s="14" t="s">
        <v>146</v>
      </c>
      <c r="G149" s="14" t="s">
        <v>436</v>
      </c>
      <c r="H149" s="4" t="s">
        <v>17</v>
      </c>
      <c r="I149" s="5"/>
      <c r="J149" s="58">
        <v>143.19999999999999</v>
      </c>
      <c r="K149" s="40">
        <f t="shared" si="6"/>
        <v>0</v>
      </c>
      <c r="L149" s="41">
        <v>0.1</v>
      </c>
      <c r="M149" s="40">
        <f t="shared" si="7"/>
        <v>0</v>
      </c>
      <c r="N149" s="40">
        <f t="shared" si="8"/>
        <v>0</v>
      </c>
    </row>
    <row r="150" spans="1:14" ht="23.25" x14ac:dyDescent="0.25">
      <c r="A150" s="2">
        <v>959</v>
      </c>
      <c r="B150" s="39">
        <v>1084231</v>
      </c>
      <c r="C150" s="13" t="s">
        <v>429</v>
      </c>
      <c r="D150" s="4" t="s">
        <v>437</v>
      </c>
      <c r="E150" s="14" t="s">
        <v>6</v>
      </c>
      <c r="F150" s="14" t="s">
        <v>147</v>
      </c>
      <c r="G150" s="14" t="s">
        <v>436</v>
      </c>
      <c r="H150" s="4" t="s">
        <v>17</v>
      </c>
      <c r="I150" s="5"/>
      <c r="J150" s="58">
        <v>306</v>
      </c>
      <c r="K150" s="40">
        <f t="shared" si="6"/>
        <v>0</v>
      </c>
      <c r="L150" s="41">
        <v>0.1</v>
      </c>
      <c r="M150" s="40">
        <f t="shared" si="7"/>
        <v>0</v>
      </c>
      <c r="N150" s="40">
        <f t="shared" si="8"/>
        <v>0</v>
      </c>
    </row>
    <row r="151" spans="1:14" ht="23.25" x14ac:dyDescent="0.25">
      <c r="A151" s="2">
        <v>960</v>
      </c>
      <c r="B151" s="39">
        <v>1084232</v>
      </c>
      <c r="C151" s="13" t="s">
        <v>429</v>
      </c>
      <c r="D151" s="4" t="s">
        <v>438</v>
      </c>
      <c r="E151" s="14" t="s">
        <v>6</v>
      </c>
      <c r="F151" s="14" t="s">
        <v>145</v>
      </c>
      <c r="G151" s="14" t="s">
        <v>436</v>
      </c>
      <c r="H151" s="4" t="s">
        <v>17</v>
      </c>
      <c r="I151" s="5"/>
      <c r="J151" s="58">
        <v>564.29999999999995</v>
      </c>
      <c r="K151" s="40">
        <f t="shared" si="6"/>
        <v>0</v>
      </c>
      <c r="L151" s="41">
        <v>0.1</v>
      </c>
      <c r="M151" s="40">
        <f t="shared" si="7"/>
        <v>0</v>
      </c>
      <c r="N151" s="40">
        <f t="shared" si="8"/>
        <v>0</v>
      </c>
    </row>
    <row r="152" spans="1:14" ht="23.25" x14ac:dyDescent="0.25">
      <c r="A152" s="2">
        <v>961</v>
      </c>
      <c r="B152" s="39">
        <v>1084233</v>
      </c>
      <c r="C152" s="13" t="s">
        <v>429</v>
      </c>
      <c r="D152" s="4" t="s">
        <v>439</v>
      </c>
      <c r="E152" s="14" t="s">
        <v>6</v>
      </c>
      <c r="F152" s="14" t="s">
        <v>434</v>
      </c>
      <c r="G152" s="14" t="s">
        <v>436</v>
      </c>
      <c r="H152" s="4" t="s">
        <v>17</v>
      </c>
      <c r="I152" s="5"/>
      <c r="J152" s="58">
        <v>1414.2</v>
      </c>
      <c r="K152" s="40">
        <f t="shared" si="6"/>
        <v>0</v>
      </c>
      <c r="L152" s="41">
        <v>0.1</v>
      </c>
      <c r="M152" s="40">
        <f t="shared" si="7"/>
        <v>0</v>
      </c>
      <c r="N152" s="40">
        <f t="shared" si="8"/>
        <v>0</v>
      </c>
    </row>
    <row r="153" spans="1:14" ht="23.25" x14ac:dyDescent="0.25">
      <c r="A153" s="2">
        <v>965</v>
      </c>
      <c r="B153" s="42">
        <v>1084750</v>
      </c>
      <c r="C153" s="3" t="s">
        <v>440</v>
      </c>
      <c r="D153" s="4" t="s">
        <v>441</v>
      </c>
      <c r="E153" s="4" t="s">
        <v>95</v>
      </c>
      <c r="F153" s="4" t="s">
        <v>102</v>
      </c>
      <c r="G153" s="4" t="s">
        <v>28</v>
      </c>
      <c r="H153" s="4" t="s">
        <v>17</v>
      </c>
      <c r="I153" s="5"/>
      <c r="J153" s="57">
        <v>740.85</v>
      </c>
      <c r="K153" s="40">
        <f t="shared" si="6"/>
        <v>0</v>
      </c>
      <c r="L153" s="41">
        <v>0.1</v>
      </c>
      <c r="M153" s="40">
        <f t="shared" si="7"/>
        <v>0</v>
      </c>
      <c r="N153" s="40">
        <f t="shared" si="8"/>
        <v>0</v>
      </c>
    </row>
    <row r="154" spans="1:14" ht="34.5" x14ac:dyDescent="0.25">
      <c r="A154" s="2">
        <v>971</v>
      </c>
      <c r="B154" s="39">
        <v>1084518</v>
      </c>
      <c r="C154" s="13" t="s">
        <v>442</v>
      </c>
      <c r="D154" s="4" t="s">
        <v>445</v>
      </c>
      <c r="E154" s="14" t="s">
        <v>5</v>
      </c>
      <c r="F154" s="14" t="s">
        <v>446</v>
      </c>
      <c r="G154" s="23" t="s">
        <v>162</v>
      </c>
      <c r="H154" s="4" t="s">
        <v>17</v>
      </c>
      <c r="I154" s="5"/>
      <c r="J154" s="57">
        <v>661.96</v>
      </c>
      <c r="K154" s="40">
        <f t="shared" si="6"/>
        <v>0</v>
      </c>
      <c r="L154" s="41">
        <v>0.1</v>
      </c>
      <c r="M154" s="40">
        <f t="shared" si="7"/>
        <v>0</v>
      </c>
      <c r="N154" s="40">
        <f t="shared" si="8"/>
        <v>0</v>
      </c>
    </row>
    <row r="155" spans="1:14" ht="34.5" x14ac:dyDescent="0.25">
      <c r="A155" s="2">
        <v>972</v>
      </c>
      <c r="B155" s="39">
        <v>1084517</v>
      </c>
      <c r="C155" s="13" t="s">
        <v>442</v>
      </c>
      <c r="D155" s="4" t="s">
        <v>447</v>
      </c>
      <c r="E155" s="14" t="s">
        <v>5</v>
      </c>
      <c r="F155" s="14" t="s">
        <v>443</v>
      </c>
      <c r="G155" s="23" t="s">
        <v>162</v>
      </c>
      <c r="H155" s="4" t="s">
        <v>17</v>
      </c>
      <c r="I155" s="5"/>
      <c r="J155" s="57">
        <v>1211.3900000000001</v>
      </c>
      <c r="K155" s="40">
        <f t="shared" si="6"/>
        <v>0</v>
      </c>
      <c r="L155" s="41">
        <v>0.1</v>
      </c>
      <c r="M155" s="40">
        <f t="shared" si="7"/>
        <v>0</v>
      </c>
      <c r="N155" s="40">
        <f t="shared" si="8"/>
        <v>0</v>
      </c>
    </row>
    <row r="156" spans="1:14" ht="34.5" x14ac:dyDescent="0.25">
      <c r="A156" s="2">
        <v>973</v>
      </c>
      <c r="B156" s="39">
        <v>1084519</v>
      </c>
      <c r="C156" s="13" t="s">
        <v>442</v>
      </c>
      <c r="D156" s="4" t="s">
        <v>448</v>
      </c>
      <c r="E156" s="14" t="s">
        <v>5</v>
      </c>
      <c r="F156" s="14" t="s">
        <v>449</v>
      </c>
      <c r="G156" s="23" t="s">
        <v>162</v>
      </c>
      <c r="H156" s="4" t="s">
        <v>17</v>
      </c>
      <c r="I156" s="5"/>
      <c r="J156" s="57">
        <v>2341.5700000000002</v>
      </c>
      <c r="K156" s="40">
        <f t="shared" si="6"/>
        <v>0</v>
      </c>
      <c r="L156" s="41">
        <v>0.1</v>
      </c>
      <c r="M156" s="40">
        <f t="shared" si="7"/>
        <v>0</v>
      </c>
      <c r="N156" s="40">
        <f t="shared" si="8"/>
        <v>0</v>
      </c>
    </row>
    <row r="157" spans="1:14" ht="23.25" x14ac:dyDescent="0.25">
      <c r="A157" s="2">
        <v>975</v>
      </c>
      <c r="B157" s="39">
        <v>1084819</v>
      </c>
      <c r="C157" s="8" t="s">
        <v>442</v>
      </c>
      <c r="D157" s="4" t="s">
        <v>450</v>
      </c>
      <c r="E157" s="9" t="s">
        <v>5</v>
      </c>
      <c r="F157" s="9" t="s">
        <v>443</v>
      </c>
      <c r="G157" s="9" t="s">
        <v>179</v>
      </c>
      <c r="H157" s="4" t="s">
        <v>17</v>
      </c>
      <c r="I157" s="5"/>
      <c r="J157" s="57">
        <v>1226.31</v>
      </c>
      <c r="K157" s="40">
        <f t="shared" si="6"/>
        <v>0</v>
      </c>
      <c r="L157" s="41">
        <v>0.1</v>
      </c>
      <c r="M157" s="40">
        <f t="shared" si="7"/>
        <v>0</v>
      </c>
      <c r="N157" s="40">
        <f t="shared" si="8"/>
        <v>0</v>
      </c>
    </row>
    <row r="158" spans="1:14" ht="23.25" x14ac:dyDescent="0.25">
      <c r="A158" s="2">
        <v>976</v>
      </c>
      <c r="B158" s="39">
        <v>1084824</v>
      </c>
      <c r="C158" s="8" t="s">
        <v>442</v>
      </c>
      <c r="D158" s="4" t="s">
        <v>451</v>
      </c>
      <c r="E158" s="9" t="s">
        <v>5</v>
      </c>
      <c r="F158" s="9" t="s">
        <v>444</v>
      </c>
      <c r="G158" s="9" t="s">
        <v>179</v>
      </c>
      <c r="H158" s="4" t="s">
        <v>17</v>
      </c>
      <c r="I158" s="5"/>
      <c r="J158" s="57">
        <v>2371.19</v>
      </c>
      <c r="K158" s="40">
        <f t="shared" si="6"/>
        <v>0</v>
      </c>
      <c r="L158" s="41">
        <v>0.1</v>
      </c>
      <c r="M158" s="40">
        <f t="shared" si="7"/>
        <v>0</v>
      </c>
      <c r="N158" s="40">
        <f t="shared" si="8"/>
        <v>0</v>
      </c>
    </row>
    <row r="159" spans="1:14" ht="57" x14ac:dyDescent="0.25">
      <c r="A159" s="2">
        <v>980</v>
      </c>
      <c r="B159" s="39">
        <v>1084830</v>
      </c>
      <c r="C159" s="13" t="s">
        <v>442</v>
      </c>
      <c r="D159" s="4" t="s">
        <v>452</v>
      </c>
      <c r="E159" s="14" t="s">
        <v>5</v>
      </c>
      <c r="F159" s="14" t="s">
        <v>446</v>
      </c>
      <c r="G159" s="14" t="s">
        <v>453</v>
      </c>
      <c r="H159" s="4" t="s">
        <v>17</v>
      </c>
      <c r="I159" s="5"/>
      <c r="J159" s="57">
        <v>630.30999999999995</v>
      </c>
      <c r="K159" s="40">
        <f t="shared" si="6"/>
        <v>0</v>
      </c>
      <c r="L159" s="41">
        <v>0.1</v>
      </c>
      <c r="M159" s="40">
        <f t="shared" si="7"/>
        <v>0</v>
      </c>
      <c r="N159" s="40">
        <f t="shared" si="8"/>
        <v>0</v>
      </c>
    </row>
    <row r="160" spans="1:14" ht="57" x14ac:dyDescent="0.25">
      <c r="A160" s="2">
        <v>981</v>
      </c>
      <c r="B160" s="39">
        <v>1084841</v>
      </c>
      <c r="C160" s="13" t="s">
        <v>442</v>
      </c>
      <c r="D160" s="4" t="s">
        <v>454</v>
      </c>
      <c r="E160" s="14" t="s">
        <v>5</v>
      </c>
      <c r="F160" s="14" t="s">
        <v>443</v>
      </c>
      <c r="G160" s="14" t="s">
        <v>453</v>
      </c>
      <c r="H160" s="4" t="s">
        <v>17</v>
      </c>
      <c r="I160" s="5"/>
      <c r="J160" s="57">
        <v>1153.47</v>
      </c>
      <c r="K160" s="40">
        <f t="shared" si="6"/>
        <v>0</v>
      </c>
      <c r="L160" s="41">
        <v>0.1</v>
      </c>
      <c r="M160" s="40">
        <f t="shared" si="7"/>
        <v>0</v>
      </c>
      <c r="N160" s="40">
        <f t="shared" si="8"/>
        <v>0</v>
      </c>
    </row>
    <row r="161" spans="1:14" ht="57" x14ac:dyDescent="0.25">
      <c r="A161" s="2">
        <v>982</v>
      </c>
      <c r="B161" s="39">
        <v>1084842</v>
      </c>
      <c r="C161" s="13" t="s">
        <v>442</v>
      </c>
      <c r="D161" s="4" t="s">
        <v>455</v>
      </c>
      <c r="E161" s="14" t="s">
        <v>5</v>
      </c>
      <c r="F161" s="14" t="s">
        <v>449</v>
      </c>
      <c r="G161" s="14" t="s">
        <v>453</v>
      </c>
      <c r="H161" s="4" t="s">
        <v>17</v>
      </c>
      <c r="I161" s="5"/>
      <c r="J161" s="57">
        <v>2230.35</v>
      </c>
      <c r="K161" s="40">
        <f t="shared" si="6"/>
        <v>0</v>
      </c>
      <c r="L161" s="41">
        <v>0.1</v>
      </c>
      <c r="M161" s="40">
        <f t="shared" si="7"/>
        <v>0</v>
      </c>
      <c r="N161" s="40">
        <f t="shared" si="8"/>
        <v>0</v>
      </c>
    </row>
    <row r="162" spans="1:14" ht="68.25" x14ac:dyDescent="0.25">
      <c r="A162" s="2">
        <v>1000</v>
      </c>
      <c r="B162" s="42">
        <v>1084144</v>
      </c>
      <c r="C162" s="3" t="s">
        <v>456</v>
      </c>
      <c r="D162" s="4" t="s">
        <v>457</v>
      </c>
      <c r="E162" s="4" t="s">
        <v>95</v>
      </c>
      <c r="F162" s="4" t="s">
        <v>458</v>
      </c>
      <c r="G162" s="4" t="s">
        <v>459</v>
      </c>
      <c r="H162" s="4" t="s">
        <v>17</v>
      </c>
      <c r="I162" s="5"/>
      <c r="J162" s="58">
        <v>747.2</v>
      </c>
      <c r="K162" s="40">
        <f t="shared" si="6"/>
        <v>0</v>
      </c>
      <c r="L162" s="41">
        <v>0.1</v>
      </c>
      <c r="M162" s="40">
        <f t="shared" si="7"/>
        <v>0</v>
      </c>
      <c r="N162" s="40">
        <f t="shared" si="8"/>
        <v>0</v>
      </c>
    </row>
    <row r="163" spans="1:14" ht="68.25" x14ac:dyDescent="0.25">
      <c r="A163" s="2">
        <v>1001</v>
      </c>
      <c r="B163" s="42">
        <v>1084145</v>
      </c>
      <c r="C163" s="3" t="s">
        <v>456</v>
      </c>
      <c r="D163" s="4" t="s">
        <v>460</v>
      </c>
      <c r="E163" s="4" t="s">
        <v>95</v>
      </c>
      <c r="F163" s="4" t="s">
        <v>461</v>
      </c>
      <c r="G163" s="4" t="s">
        <v>459</v>
      </c>
      <c r="H163" s="4" t="s">
        <v>17</v>
      </c>
      <c r="I163" s="5"/>
      <c r="J163" s="57">
        <v>1390.16</v>
      </c>
      <c r="K163" s="40">
        <f t="shared" si="6"/>
        <v>0</v>
      </c>
      <c r="L163" s="41">
        <v>0.1</v>
      </c>
      <c r="M163" s="40">
        <f t="shared" si="7"/>
        <v>0</v>
      </c>
      <c r="N163" s="40">
        <f t="shared" si="8"/>
        <v>0</v>
      </c>
    </row>
    <row r="164" spans="1:14" ht="34.5" x14ac:dyDescent="0.25">
      <c r="A164" s="2">
        <v>1002</v>
      </c>
      <c r="B164" s="44">
        <v>1084748</v>
      </c>
      <c r="C164" s="19" t="s">
        <v>462</v>
      </c>
      <c r="D164" s="4" t="s">
        <v>463</v>
      </c>
      <c r="E164" s="37" t="s">
        <v>5</v>
      </c>
      <c r="F164" s="37" t="s">
        <v>154</v>
      </c>
      <c r="G164" s="36" t="s">
        <v>464</v>
      </c>
      <c r="H164" s="4" t="s">
        <v>17</v>
      </c>
      <c r="I164" s="5"/>
      <c r="J164" s="58">
        <v>894.1</v>
      </c>
      <c r="K164" s="40">
        <f t="shared" si="6"/>
        <v>0</v>
      </c>
      <c r="L164" s="41">
        <v>0.1</v>
      </c>
      <c r="M164" s="40">
        <f t="shared" si="7"/>
        <v>0</v>
      </c>
      <c r="N164" s="40">
        <f t="shared" si="8"/>
        <v>0</v>
      </c>
    </row>
    <row r="165" spans="1:14" ht="34.5" x14ac:dyDescent="0.25">
      <c r="A165" s="2">
        <v>1003</v>
      </c>
      <c r="B165" s="44">
        <v>1084752</v>
      </c>
      <c r="C165" s="19" t="s">
        <v>462</v>
      </c>
      <c r="D165" s="4" t="s">
        <v>465</v>
      </c>
      <c r="E165" s="37" t="s">
        <v>5</v>
      </c>
      <c r="F165" s="37" t="s">
        <v>466</v>
      </c>
      <c r="G165" s="36" t="s">
        <v>464</v>
      </c>
      <c r="H165" s="4" t="s">
        <v>17</v>
      </c>
      <c r="I165" s="5"/>
      <c r="J165" s="58">
        <v>2009.4</v>
      </c>
      <c r="K165" s="40">
        <f t="shared" si="6"/>
        <v>0</v>
      </c>
      <c r="L165" s="41">
        <v>0.1</v>
      </c>
      <c r="M165" s="40">
        <f t="shared" si="7"/>
        <v>0</v>
      </c>
      <c r="N165" s="40">
        <f t="shared" si="8"/>
        <v>0</v>
      </c>
    </row>
    <row r="166" spans="1:14" ht="34.5" x14ac:dyDescent="0.25">
      <c r="A166" s="2">
        <v>1004</v>
      </c>
      <c r="B166" s="44">
        <v>1084749</v>
      </c>
      <c r="C166" s="19" t="s">
        <v>462</v>
      </c>
      <c r="D166" s="4" t="s">
        <v>467</v>
      </c>
      <c r="E166" s="37" t="s">
        <v>5</v>
      </c>
      <c r="F166" s="37" t="s">
        <v>468</v>
      </c>
      <c r="G166" s="36" t="s">
        <v>464</v>
      </c>
      <c r="H166" s="4" t="s">
        <v>17</v>
      </c>
      <c r="I166" s="5"/>
      <c r="J166" s="58">
        <v>4018.6</v>
      </c>
      <c r="K166" s="40">
        <f t="shared" si="6"/>
        <v>0</v>
      </c>
      <c r="L166" s="41">
        <v>0.1</v>
      </c>
      <c r="M166" s="40">
        <f t="shared" si="7"/>
        <v>0</v>
      </c>
      <c r="N166" s="40">
        <f t="shared" si="8"/>
        <v>0</v>
      </c>
    </row>
    <row r="167" spans="1:14" ht="23.25" x14ac:dyDescent="0.25">
      <c r="A167" s="2">
        <v>1015</v>
      </c>
      <c r="B167" s="39">
        <v>1149040</v>
      </c>
      <c r="C167" s="8" t="s">
        <v>469</v>
      </c>
      <c r="D167" s="4" t="s">
        <v>470</v>
      </c>
      <c r="E167" s="9" t="s">
        <v>6</v>
      </c>
      <c r="F167" s="9" t="s">
        <v>160</v>
      </c>
      <c r="G167" s="9" t="s">
        <v>16</v>
      </c>
      <c r="H167" s="4" t="s">
        <v>17</v>
      </c>
      <c r="I167" s="5"/>
      <c r="J167" s="57">
        <v>403.09</v>
      </c>
      <c r="K167" s="40">
        <f t="shared" si="6"/>
        <v>0</v>
      </c>
      <c r="L167" s="41">
        <v>0.1</v>
      </c>
      <c r="M167" s="40">
        <f t="shared" si="7"/>
        <v>0</v>
      </c>
      <c r="N167" s="40">
        <f t="shared" si="8"/>
        <v>0</v>
      </c>
    </row>
    <row r="168" spans="1:14" ht="34.5" x14ac:dyDescent="0.25">
      <c r="A168" s="2">
        <v>1022</v>
      </c>
      <c r="B168" s="42">
        <v>1085290</v>
      </c>
      <c r="C168" s="3" t="s">
        <v>471</v>
      </c>
      <c r="D168" s="4" t="s">
        <v>472</v>
      </c>
      <c r="E168" s="4" t="s">
        <v>6</v>
      </c>
      <c r="F168" s="4" t="s">
        <v>473</v>
      </c>
      <c r="G168" s="4" t="s">
        <v>474</v>
      </c>
      <c r="H168" s="4" t="s">
        <v>17</v>
      </c>
      <c r="I168" s="5"/>
      <c r="J168" s="57">
        <v>383.29</v>
      </c>
      <c r="K168" s="40">
        <f t="shared" si="6"/>
        <v>0</v>
      </c>
      <c r="L168" s="41">
        <v>0.1</v>
      </c>
      <c r="M168" s="40">
        <f t="shared" si="7"/>
        <v>0</v>
      </c>
      <c r="N168" s="40">
        <f t="shared" si="8"/>
        <v>0</v>
      </c>
    </row>
    <row r="169" spans="1:14" ht="34.5" x14ac:dyDescent="0.25">
      <c r="A169" s="2">
        <v>1023</v>
      </c>
      <c r="B169" s="42">
        <v>1085291</v>
      </c>
      <c r="C169" s="3" t="s">
        <v>471</v>
      </c>
      <c r="D169" s="4" t="s">
        <v>475</v>
      </c>
      <c r="E169" s="4" t="s">
        <v>6</v>
      </c>
      <c r="F169" s="4" t="s">
        <v>78</v>
      </c>
      <c r="G169" s="4" t="s">
        <v>474</v>
      </c>
      <c r="H169" s="4" t="s">
        <v>17</v>
      </c>
      <c r="I169" s="5"/>
      <c r="J169" s="57">
        <v>1514.64</v>
      </c>
      <c r="K169" s="40">
        <f t="shared" si="6"/>
        <v>0</v>
      </c>
      <c r="L169" s="41">
        <v>0.1</v>
      </c>
      <c r="M169" s="40">
        <f t="shared" si="7"/>
        <v>0</v>
      </c>
      <c r="N169" s="40">
        <f t="shared" si="8"/>
        <v>0</v>
      </c>
    </row>
    <row r="170" spans="1:14" ht="34.5" x14ac:dyDescent="0.25">
      <c r="A170" s="2">
        <v>1024</v>
      </c>
      <c r="B170" s="42">
        <v>1085081</v>
      </c>
      <c r="C170" s="3" t="s">
        <v>471</v>
      </c>
      <c r="D170" s="4" t="s">
        <v>476</v>
      </c>
      <c r="E170" s="4" t="s">
        <v>116</v>
      </c>
      <c r="F170" s="4" t="s">
        <v>477</v>
      </c>
      <c r="G170" s="4" t="s">
        <v>478</v>
      </c>
      <c r="H170" s="4" t="s">
        <v>17</v>
      </c>
      <c r="I170" s="5"/>
      <c r="J170" s="57">
        <v>171.36</v>
      </c>
      <c r="K170" s="40">
        <f t="shared" si="6"/>
        <v>0</v>
      </c>
      <c r="L170" s="41">
        <v>0.1</v>
      </c>
      <c r="M170" s="40">
        <f t="shared" si="7"/>
        <v>0</v>
      </c>
      <c r="N170" s="40">
        <f t="shared" si="8"/>
        <v>0</v>
      </c>
    </row>
    <row r="171" spans="1:14" ht="34.5" x14ac:dyDescent="0.25">
      <c r="A171" s="2">
        <v>1025</v>
      </c>
      <c r="B171" s="42">
        <v>1085082</v>
      </c>
      <c r="C171" s="3" t="s">
        <v>471</v>
      </c>
      <c r="D171" s="4" t="s">
        <v>479</v>
      </c>
      <c r="E171" s="4" t="s">
        <v>116</v>
      </c>
      <c r="F171" s="4" t="s">
        <v>480</v>
      </c>
      <c r="G171" s="4" t="s">
        <v>478</v>
      </c>
      <c r="H171" s="4" t="s">
        <v>17</v>
      </c>
      <c r="I171" s="5"/>
      <c r="J171" s="57">
        <v>975.06</v>
      </c>
      <c r="K171" s="40">
        <f t="shared" si="6"/>
        <v>0</v>
      </c>
      <c r="L171" s="41">
        <v>0.1</v>
      </c>
      <c r="M171" s="40">
        <f t="shared" si="7"/>
        <v>0</v>
      </c>
      <c r="N171" s="40">
        <f t="shared" si="8"/>
        <v>0</v>
      </c>
    </row>
    <row r="172" spans="1:14" ht="34.5" x14ac:dyDescent="0.25">
      <c r="A172" s="2">
        <v>1026</v>
      </c>
      <c r="B172" s="42">
        <v>1085084</v>
      </c>
      <c r="C172" s="3" t="s">
        <v>471</v>
      </c>
      <c r="D172" s="4" t="s">
        <v>481</v>
      </c>
      <c r="E172" s="4" t="s">
        <v>116</v>
      </c>
      <c r="F172" s="4" t="s">
        <v>137</v>
      </c>
      <c r="G172" s="4" t="s">
        <v>474</v>
      </c>
      <c r="H172" s="4" t="s">
        <v>17</v>
      </c>
      <c r="I172" s="5"/>
      <c r="J172" s="57">
        <v>1885.22</v>
      </c>
      <c r="K172" s="40">
        <f t="shared" si="6"/>
        <v>0</v>
      </c>
      <c r="L172" s="41">
        <v>0.1</v>
      </c>
      <c r="M172" s="40">
        <f t="shared" si="7"/>
        <v>0</v>
      </c>
      <c r="N172" s="40">
        <f t="shared" si="8"/>
        <v>0</v>
      </c>
    </row>
    <row r="173" spans="1:14" ht="34.5" x14ac:dyDescent="0.25">
      <c r="A173" s="2">
        <v>1027</v>
      </c>
      <c r="B173" s="42">
        <v>1085083</v>
      </c>
      <c r="C173" s="3" t="s">
        <v>471</v>
      </c>
      <c r="D173" s="4" t="s">
        <v>482</v>
      </c>
      <c r="E173" s="4" t="s">
        <v>116</v>
      </c>
      <c r="F173" s="4" t="s">
        <v>76</v>
      </c>
      <c r="G173" s="4" t="s">
        <v>474</v>
      </c>
      <c r="H173" s="4" t="s">
        <v>17</v>
      </c>
      <c r="I173" s="5"/>
      <c r="J173" s="57">
        <v>3402.12</v>
      </c>
      <c r="K173" s="40">
        <f t="shared" si="6"/>
        <v>0</v>
      </c>
      <c r="L173" s="41">
        <v>0.1</v>
      </c>
      <c r="M173" s="40">
        <f t="shared" si="7"/>
        <v>0</v>
      </c>
      <c r="N173" s="40">
        <f t="shared" si="8"/>
        <v>0</v>
      </c>
    </row>
    <row r="174" spans="1:14" ht="34.5" x14ac:dyDescent="0.25">
      <c r="A174" s="2">
        <v>1044</v>
      </c>
      <c r="B174" s="39">
        <v>1070800</v>
      </c>
      <c r="C174" s="8" t="s">
        <v>483</v>
      </c>
      <c r="D174" s="4" t="s">
        <v>484</v>
      </c>
      <c r="E174" s="9" t="s">
        <v>6</v>
      </c>
      <c r="F174" s="9" t="s">
        <v>485</v>
      </c>
      <c r="G174" s="9" t="s">
        <v>16</v>
      </c>
      <c r="H174" s="4" t="s">
        <v>17</v>
      </c>
      <c r="I174" s="5"/>
      <c r="J174" s="57">
        <v>216.3</v>
      </c>
      <c r="K174" s="40">
        <f t="shared" si="6"/>
        <v>0</v>
      </c>
      <c r="L174" s="41">
        <v>0.1</v>
      </c>
      <c r="M174" s="40">
        <f t="shared" si="7"/>
        <v>0</v>
      </c>
      <c r="N174" s="40">
        <f t="shared" si="8"/>
        <v>0</v>
      </c>
    </row>
    <row r="175" spans="1:14" ht="34.5" x14ac:dyDescent="0.25">
      <c r="A175" s="2">
        <v>1045</v>
      </c>
      <c r="B175" s="39">
        <v>1070801</v>
      </c>
      <c r="C175" s="8" t="s">
        <v>483</v>
      </c>
      <c r="D175" s="4" t="s">
        <v>486</v>
      </c>
      <c r="E175" s="9" t="s">
        <v>6</v>
      </c>
      <c r="F175" s="9" t="s">
        <v>19</v>
      </c>
      <c r="G175" s="9" t="s">
        <v>16</v>
      </c>
      <c r="H175" s="4" t="s">
        <v>17</v>
      </c>
      <c r="I175" s="5"/>
      <c r="J175" s="57">
        <v>438.99</v>
      </c>
      <c r="K175" s="40">
        <f t="shared" si="6"/>
        <v>0</v>
      </c>
      <c r="L175" s="41">
        <v>0.1</v>
      </c>
      <c r="M175" s="40">
        <f t="shared" si="7"/>
        <v>0</v>
      </c>
      <c r="N175" s="40">
        <f t="shared" si="8"/>
        <v>0</v>
      </c>
    </row>
    <row r="176" spans="1:14" ht="34.5" x14ac:dyDescent="0.25">
      <c r="A176" s="2">
        <v>1051</v>
      </c>
      <c r="B176" s="42">
        <v>1070965</v>
      </c>
      <c r="C176" s="3" t="s">
        <v>487</v>
      </c>
      <c r="D176" s="4" t="s">
        <v>488</v>
      </c>
      <c r="E176" s="4" t="s">
        <v>6</v>
      </c>
      <c r="F176" s="4" t="s">
        <v>489</v>
      </c>
      <c r="G176" s="4" t="s">
        <v>328</v>
      </c>
      <c r="H176" s="4" t="s">
        <v>17</v>
      </c>
      <c r="I176" s="5"/>
      <c r="J176" s="57">
        <v>1005.39</v>
      </c>
      <c r="K176" s="40">
        <f t="shared" si="6"/>
        <v>0</v>
      </c>
      <c r="L176" s="41">
        <v>0.1</v>
      </c>
      <c r="M176" s="40">
        <f t="shared" si="7"/>
        <v>0</v>
      </c>
      <c r="N176" s="40">
        <f t="shared" si="8"/>
        <v>0</v>
      </c>
    </row>
    <row r="177" spans="1:14" ht="34.5" x14ac:dyDescent="0.25">
      <c r="A177" s="2">
        <v>1052</v>
      </c>
      <c r="B177" s="42">
        <v>1070963</v>
      </c>
      <c r="C177" s="3" t="s">
        <v>487</v>
      </c>
      <c r="D177" s="4" t="s">
        <v>490</v>
      </c>
      <c r="E177" s="4" t="s">
        <v>6</v>
      </c>
      <c r="F177" s="4" t="s">
        <v>405</v>
      </c>
      <c r="G177" s="4" t="s">
        <v>328</v>
      </c>
      <c r="H177" s="4" t="s">
        <v>17</v>
      </c>
      <c r="I177" s="5"/>
      <c r="J177" s="57">
        <v>291.35000000000002</v>
      </c>
      <c r="K177" s="40">
        <f t="shared" si="6"/>
        <v>0</v>
      </c>
      <c r="L177" s="41">
        <v>0.1</v>
      </c>
      <c r="M177" s="40">
        <f t="shared" si="7"/>
        <v>0</v>
      </c>
      <c r="N177" s="40">
        <f t="shared" si="8"/>
        <v>0</v>
      </c>
    </row>
    <row r="178" spans="1:14" ht="23.25" x14ac:dyDescent="0.25">
      <c r="A178" s="2">
        <v>1055</v>
      </c>
      <c r="B178" s="42">
        <v>1070606</v>
      </c>
      <c r="C178" s="3" t="s">
        <v>487</v>
      </c>
      <c r="D178" s="4" t="s">
        <v>491</v>
      </c>
      <c r="E178" s="4" t="s">
        <v>6</v>
      </c>
      <c r="F178" s="4" t="s">
        <v>406</v>
      </c>
      <c r="G178" s="4" t="s">
        <v>492</v>
      </c>
      <c r="H178" s="4" t="s">
        <v>17</v>
      </c>
      <c r="I178" s="5"/>
      <c r="J178" s="57">
        <v>1050.67</v>
      </c>
      <c r="K178" s="40">
        <f t="shared" si="6"/>
        <v>0</v>
      </c>
      <c r="L178" s="41">
        <v>0.1</v>
      </c>
      <c r="M178" s="40">
        <f t="shared" si="7"/>
        <v>0</v>
      </c>
      <c r="N178" s="40">
        <f t="shared" si="8"/>
        <v>0</v>
      </c>
    </row>
    <row r="179" spans="1:14" ht="23.25" x14ac:dyDescent="0.25">
      <c r="A179" s="2">
        <v>1056</v>
      </c>
      <c r="B179" s="42">
        <v>1070605</v>
      </c>
      <c r="C179" s="3" t="s">
        <v>487</v>
      </c>
      <c r="D179" s="4" t="s">
        <v>493</v>
      </c>
      <c r="E179" s="4" t="s">
        <v>6</v>
      </c>
      <c r="F179" s="4" t="s">
        <v>494</v>
      </c>
      <c r="G179" s="4" t="s">
        <v>492</v>
      </c>
      <c r="H179" s="4" t="s">
        <v>17</v>
      </c>
      <c r="I179" s="5"/>
      <c r="J179" s="57">
        <v>304.5</v>
      </c>
      <c r="K179" s="40">
        <f t="shared" si="6"/>
        <v>0</v>
      </c>
      <c r="L179" s="41">
        <v>0.1</v>
      </c>
      <c r="M179" s="40">
        <f t="shared" si="7"/>
        <v>0</v>
      </c>
      <c r="N179" s="40">
        <f t="shared" si="8"/>
        <v>0</v>
      </c>
    </row>
    <row r="180" spans="1:14" ht="23.25" x14ac:dyDescent="0.25">
      <c r="A180" s="2">
        <v>1057</v>
      </c>
      <c r="B180" s="39">
        <v>1070018</v>
      </c>
      <c r="C180" s="8" t="s">
        <v>495</v>
      </c>
      <c r="D180" s="4" t="s">
        <v>496</v>
      </c>
      <c r="E180" s="9" t="s">
        <v>5</v>
      </c>
      <c r="F180" s="9" t="s">
        <v>89</v>
      </c>
      <c r="G180" s="9" t="s">
        <v>69</v>
      </c>
      <c r="H180" s="4" t="s">
        <v>17</v>
      </c>
      <c r="I180" s="5"/>
      <c r="J180" s="57">
        <v>893.76</v>
      </c>
      <c r="K180" s="40">
        <f t="shared" si="6"/>
        <v>0</v>
      </c>
      <c r="L180" s="41">
        <v>0.1</v>
      </c>
      <c r="M180" s="40">
        <f t="shared" si="7"/>
        <v>0</v>
      </c>
      <c r="N180" s="40">
        <f t="shared" si="8"/>
        <v>0</v>
      </c>
    </row>
    <row r="181" spans="1:14" ht="23.25" x14ac:dyDescent="0.25">
      <c r="A181" s="2">
        <v>1058</v>
      </c>
      <c r="B181" s="39">
        <v>1070017</v>
      </c>
      <c r="C181" s="8" t="s">
        <v>495</v>
      </c>
      <c r="D181" s="4" t="s">
        <v>497</v>
      </c>
      <c r="E181" s="9" t="s">
        <v>5</v>
      </c>
      <c r="F181" s="9" t="s">
        <v>19</v>
      </c>
      <c r="G181" s="9" t="s">
        <v>69</v>
      </c>
      <c r="H181" s="4" t="s">
        <v>17</v>
      </c>
      <c r="I181" s="5"/>
      <c r="J181" s="57">
        <v>1778.91</v>
      </c>
      <c r="K181" s="40">
        <f t="shared" si="6"/>
        <v>0</v>
      </c>
      <c r="L181" s="41">
        <v>0.1</v>
      </c>
      <c r="M181" s="40">
        <f t="shared" si="7"/>
        <v>0</v>
      </c>
      <c r="N181" s="40">
        <f t="shared" si="8"/>
        <v>0</v>
      </c>
    </row>
    <row r="182" spans="1:14" ht="23.25" x14ac:dyDescent="0.25">
      <c r="A182" s="2">
        <v>1080</v>
      </c>
      <c r="B182" s="42">
        <v>1070955</v>
      </c>
      <c r="C182" s="3" t="s">
        <v>498</v>
      </c>
      <c r="D182" s="4" t="s">
        <v>499</v>
      </c>
      <c r="E182" s="4" t="s">
        <v>5</v>
      </c>
      <c r="F182" s="4" t="s">
        <v>500</v>
      </c>
      <c r="G182" s="4" t="s">
        <v>501</v>
      </c>
      <c r="H182" s="4" t="s">
        <v>17</v>
      </c>
      <c r="I182" s="5"/>
      <c r="J182" s="57">
        <v>1502.32</v>
      </c>
      <c r="K182" s="40">
        <f t="shared" si="6"/>
        <v>0</v>
      </c>
      <c r="L182" s="41">
        <v>0.1</v>
      </c>
      <c r="M182" s="40">
        <f t="shared" si="7"/>
        <v>0</v>
      </c>
      <c r="N182" s="40">
        <f t="shared" si="8"/>
        <v>0</v>
      </c>
    </row>
    <row r="183" spans="1:14" ht="23.25" x14ac:dyDescent="0.25">
      <c r="A183" s="2">
        <v>1081</v>
      </c>
      <c r="B183" s="42">
        <v>1070956</v>
      </c>
      <c r="C183" s="3" t="s">
        <v>498</v>
      </c>
      <c r="D183" s="4" t="s">
        <v>502</v>
      </c>
      <c r="E183" s="4" t="s">
        <v>5</v>
      </c>
      <c r="F183" s="4" t="s">
        <v>503</v>
      </c>
      <c r="G183" s="4" t="s">
        <v>501</v>
      </c>
      <c r="H183" s="4" t="s">
        <v>17</v>
      </c>
      <c r="I183" s="5"/>
      <c r="J183" s="57">
        <v>1949.66</v>
      </c>
      <c r="K183" s="40">
        <f t="shared" si="6"/>
        <v>0</v>
      </c>
      <c r="L183" s="41">
        <v>0.1</v>
      </c>
      <c r="M183" s="40">
        <f t="shared" si="7"/>
        <v>0</v>
      </c>
      <c r="N183" s="40">
        <f t="shared" si="8"/>
        <v>0</v>
      </c>
    </row>
    <row r="184" spans="1:14" ht="23.25" x14ac:dyDescent="0.25">
      <c r="A184" s="2">
        <v>1090</v>
      </c>
      <c r="B184" s="39">
        <v>1070034</v>
      </c>
      <c r="C184" s="8" t="s">
        <v>504</v>
      </c>
      <c r="D184" s="4" t="s">
        <v>505</v>
      </c>
      <c r="E184" s="9" t="s">
        <v>5</v>
      </c>
      <c r="F184" s="9" t="s">
        <v>506</v>
      </c>
      <c r="G184" s="9" t="s">
        <v>69</v>
      </c>
      <c r="H184" s="4" t="s">
        <v>17</v>
      </c>
      <c r="I184" s="5"/>
      <c r="J184" s="57">
        <v>150.25</v>
      </c>
      <c r="K184" s="40">
        <f t="shared" si="6"/>
        <v>0</v>
      </c>
      <c r="L184" s="41">
        <v>0.1</v>
      </c>
      <c r="M184" s="40">
        <f t="shared" si="7"/>
        <v>0</v>
      </c>
      <c r="N184" s="40">
        <f t="shared" si="8"/>
        <v>0</v>
      </c>
    </row>
    <row r="185" spans="1:14" ht="23.25" x14ac:dyDescent="0.25">
      <c r="A185" s="2">
        <v>1091</v>
      </c>
      <c r="B185" s="39">
        <v>1070035</v>
      </c>
      <c r="C185" s="8" t="s">
        <v>504</v>
      </c>
      <c r="D185" s="4" t="s">
        <v>507</v>
      </c>
      <c r="E185" s="9" t="s">
        <v>5</v>
      </c>
      <c r="F185" s="9" t="s">
        <v>508</v>
      </c>
      <c r="G185" s="9" t="s">
        <v>69</v>
      </c>
      <c r="H185" s="4" t="s">
        <v>17</v>
      </c>
      <c r="I185" s="5"/>
      <c r="J185" s="57">
        <v>270.37</v>
      </c>
      <c r="K185" s="40">
        <f t="shared" si="6"/>
        <v>0</v>
      </c>
      <c r="L185" s="41">
        <v>0.1</v>
      </c>
      <c r="M185" s="40">
        <f t="shared" si="7"/>
        <v>0</v>
      </c>
      <c r="N185" s="40">
        <f t="shared" si="8"/>
        <v>0</v>
      </c>
    </row>
    <row r="186" spans="1:14" ht="23.25" x14ac:dyDescent="0.25">
      <c r="A186" s="2">
        <v>1092</v>
      </c>
      <c r="B186" s="39">
        <v>1070036</v>
      </c>
      <c r="C186" s="8" t="s">
        <v>504</v>
      </c>
      <c r="D186" s="4" t="s">
        <v>509</v>
      </c>
      <c r="E186" s="9" t="s">
        <v>5</v>
      </c>
      <c r="F186" s="9" t="s">
        <v>510</v>
      </c>
      <c r="G186" s="9" t="s">
        <v>69</v>
      </c>
      <c r="H186" s="4" t="s">
        <v>17</v>
      </c>
      <c r="I186" s="5"/>
      <c r="J186" s="57">
        <v>450.66</v>
      </c>
      <c r="K186" s="40">
        <f t="shared" si="6"/>
        <v>0</v>
      </c>
      <c r="L186" s="41">
        <v>0.1</v>
      </c>
      <c r="M186" s="40">
        <f t="shared" si="7"/>
        <v>0</v>
      </c>
      <c r="N186" s="40">
        <f t="shared" si="8"/>
        <v>0</v>
      </c>
    </row>
    <row r="187" spans="1:14" ht="23.25" x14ac:dyDescent="0.25">
      <c r="A187" s="2">
        <v>1093</v>
      </c>
      <c r="B187" s="39">
        <v>1070037</v>
      </c>
      <c r="C187" s="8" t="s">
        <v>504</v>
      </c>
      <c r="D187" s="4" t="s">
        <v>511</v>
      </c>
      <c r="E187" s="9" t="s">
        <v>5</v>
      </c>
      <c r="F187" s="9" t="s">
        <v>512</v>
      </c>
      <c r="G187" s="9" t="s">
        <v>69</v>
      </c>
      <c r="H187" s="4" t="s">
        <v>17</v>
      </c>
      <c r="I187" s="5"/>
      <c r="J187" s="57">
        <v>667.55</v>
      </c>
      <c r="K187" s="40">
        <f t="shared" si="6"/>
        <v>0</v>
      </c>
      <c r="L187" s="41">
        <v>0.1</v>
      </c>
      <c r="M187" s="40">
        <f t="shared" si="7"/>
        <v>0</v>
      </c>
      <c r="N187" s="40">
        <f t="shared" si="8"/>
        <v>0</v>
      </c>
    </row>
    <row r="188" spans="1:14" ht="34.5" x14ac:dyDescent="0.25">
      <c r="A188" s="2">
        <v>1096</v>
      </c>
      <c r="B188" s="39">
        <v>1070935</v>
      </c>
      <c r="C188" s="8" t="s">
        <v>504</v>
      </c>
      <c r="D188" s="4" t="s">
        <v>513</v>
      </c>
      <c r="E188" s="9" t="s">
        <v>5</v>
      </c>
      <c r="F188" s="9" t="s">
        <v>506</v>
      </c>
      <c r="G188" s="23" t="s">
        <v>162</v>
      </c>
      <c r="H188" s="4" t="s">
        <v>17</v>
      </c>
      <c r="I188" s="5"/>
      <c r="J188" s="57">
        <v>148.41999999999999</v>
      </c>
      <c r="K188" s="40">
        <f t="shared" si="6"/>
        <v>0</v>
      </c>
      <c r="L188" s="41">
        <v>0.1</v>
      </c>
      <c r="M188" s="40">
        <f t="shared" si="7"/>
        <v>0</v>
      </c>
      <c r="N188" s="40">
        <f t="shared" si="8"/>
        <v>0</v>
      </c>
    </row>
    <row r="189" spans="1:14" ht="34.5" x14ac:dyDescent="0.25">
      <c r="A189" s="2">
        <v>1097</v>
      </c>
      <c r="B189" s="39">
        <v>1070928</v>
      </c>
      <c r="C189" s="8" t="s">
        <v>504</v>
      </c>
      <c r="D189" s="4" t="s">
        <v>514</v>
      </c>
      <c r="E189" s="9" t="s">
        <v>5</v>
      </c>
      <c r="F189" s="9" t="s">
        <v>508</v>
      </c>
      <c r="G189" s="23" t="s">
        <v>162</v>
      </c>
      <c r="H189" s="4" t="s">
        <v>17</v>
      </c>
      <c r="I189" s="5"/>
      <c r="J189" s="57">
        <v>266.99</v>
      </c>
      <c r="K189" s="40">
        <f t="shared" si="6"/>
        <v>0</v>
      </c>
      <c r="L189" s="41">
        <v>0.1</v>
      </c>
      <c r="M189" s="40">
        <f t="shared" si="7"/>
        <v>0</v>
      </c>
      <c r="N189" s="40">
        <f t="shared" si="8"/>
        <v>0</v>
      </c>
    </row>
    <row r="190" spans="1:14" ht="34.5" x14ac:dyDescent="0.25">
      <c r="A190" s="2">
        <v>1098</v>
      </c>
      <c r="B190" s="39">
        <v>1070929</v>
      </c>
      <c r="C190" s="8" t="s">
        <v>504</v>
      </c>
      <c r="D190" s="4" t="s">
        <v>515</v>
      </c>
      <c r="E190" s="9" t="s">
        <v>5</v>
      </c>
      <c r="F190" s="9" t="s">
        <v>510</v>
      </c>
      <c r="G190" s="23" t="s">
        <v>162</v>
      </c>
      <c r="H190" s="4" t="s">
        <v>17</v>
      </c>
      <c r="I190" s="5"/>
      <c r="J190" s="57">
        <v>445.16</v>
      </c>
      <c r="K190" s="40">
        <f t="shared" si="6"/>
        <v>0</v>
      </c>
      <c r="L190" s="41">
        <v>0.1</v>
      </c>
      <c r="M190" s="40">
        <f t="shared" si="7"/>
        <v>0</v>
      </c>
      <c r="N190" s="40">
        <f t="shared" si="8"/>
        <v>0</v>
      </c>
    </row>
    <row r="191" spans="1:14" ht="23.25" x14ac:dyDescent="0.25">
      <c r="A191" s="2">
        <v>1105</v>
      </c>
      <c r="B191" s="44">
        <v>1070101</v>
      </c>
      <c r="C191" s="16" t="s">
        <v>516</v>
      </c>
      <c r="D191" s="4" t="s">
        <v>517</v>
      </c>
      <c r="E191" s="4" t="s">
        <v>518</v>
      </c>
      <c r="F191" s="4" t="s">
        <v>519</v>
      </c>
      <c r="G191" s="4" t="s">
        <v>520</v>
      </c>
      <c r="H191" s="4" t="s">
        <v>17</v>
      </c>
      <c r="I191" s="5"/>
      <c r="J191" s="57">
        <v>1067.33</v>
      </c>
      <c r="K191" s="40">
        <f t="shared" si="6"/>
        <v>0</v>
      </c>
      <c r="L191" s="41">
        <v>0.1</v>
      </c>
      <c r="M191" s="40">
        <f t="shared" si="7"/>
        <v>0</v>
      </c>
      <c r="N191" s="40">
        <f t="shared" si="8"/>
        <v>0</v>
      </c>
    </row>
    <row r="192" spans="1:14" ht="23.25" x14ac:dyDescent="0.25">
      <c r="A192" s="2">
        <v>1106</v>
      </c>
      <c r="B192" s="44">
        <v>1070103</v>
      </c>
      <c r="C192" s="16" t="s">
        <v>516</v>
      </c>
      <c r="D192" s="4" t="s">
        <v>521</v>
      </c>
      <c r="E192" s="4" t="s">
        <v>518</v>
      </c>
      <c r="F192" s="4" t="s">
        <v>522</v>
      </c>
      <c r="G192" s="4" t="s">
        <v>520</v>
      </c>
      <c r="H192" s="4" t="s">
        <v>17</v>
      </c>
      <c r="I192" s="5"/>
      <c r="J192" s="57">
        <v>1601.14</v>
      </c>
      <c r="K192" s="40">
        <f t="shared" si="6"/>
        <v>0</v>
      </c>
      <c r="L192" s="41">
        <v>0.1</v>
      </c>
      <c r="M192" s="40">
        <f t="shared" si="7"/>
        <v>0</v>
      </c>
      <c r="N192" s="40">
        <f t="shared" si="8"/>
        <v>0</v>
      </c>
    </row>
    <row r="193" spans="1:14" ht="23.25" x14ac:dyDescent="0.25">
      <c r="A193" s="2">
        <v>1114</v>
      </c>
      <c r="B193" s="44">
        <v>1070170</v>
      </c>
      <c r="C193" s="16" t="s">
        <v>516</v>
      </c>
      <c r="D193" s="4" t="s">
        <v>523</v>
      </c>
      <c r="E193" s="4" t="s">
        <v>6</v>
      </c>
      <c r="F193" s="4" t="s">
        <v>19</v>
      </c>
      <c r="G193" s="4" t="s">
        <v>524</v>
      </c>
      <c r="H193" s="4" t="s">
        <v>17</v>
      </c>
      <c r="I193" s="5"/>
      <c r="J193" s="57">
        <v>1044.95</v>
      </c>
      <c r="K193" s="40">
        <f t="shared" si="6"/>
        <v>0</v>
      </c>
      <c r="L193" s="41">
        <v>0.1</v>
      </c>
      <c r="M193" s="40">
        <f t="shared" si="7"/>
        <v>0</v>
      </c>
      <c r="N193" s="40">
        <f t="shared" si="8"/>
        <v>0</v>
      </c>
    </row>
    <row r="194" spans="1:14" ht="23.25" x14ac:dyDescent="0.25">
      <c r="A194" s="2">
        <v>1115</v>
      </c>
      <c r="B194" s="44">
        <v>1070171</v>
      </c>
      <c r="C194" s="16" t="s">
        <v>516</v>
      </c>
      <c r="D194" s="4" t="s">
        <v>525</v>
      </c>
      <c r="E194" s="4" t="s">
        <v>6</v>
      </c>
      <c r="F194" s="4" t="s">
        <v>79</v>
      </c>
      <c r="G194" s="4" t="s">
        <v>524</v>
      </c>
      <c r="H194" s="4" t="s">
        <v>17</v>
      </c>
      <c r="I194" s="5"/>
      <c r="J194" s="58">
        <v>1555.1</v>
      </c>
      <c r="K194" s="40">
        <f t="shared" si="6"/>
        <v>0</v>
      </c>
      <c r="L194" s="41">
        <v>0.1</v>
      </c>
      <c r="M194" s="40">
        <f t="shared" si="7"/>
        <v>0</v>
      </c>
      <c r="N194" s="40">
        <f t="shared" si="8"/>
        <v>0</v>
      </c>
    </row>
    <row r="195" spans="1:14" ht="45.75" x14ac:dyDescent="0.25">
      <c r="A195" s="2">
        <v>1133</v>
      </c>
      <c r="B195" s="42">
        <v>1071624</v>
      </c>
      <c r="C195" s="3" t="s">
        <v>526</v>
      </c>
      <c r="D195" s="4" t="s">
        <v>527</v>
      </c>
      <c r="E195" s="4" t="s">
        <v>6</v>
      </c>
      <c r="F195" s="4" t="s">
        <v>137</v>
      </c>
      <c r="G195" s="4" t="s">
        <v>528</v>
      </c>
      <c r="H195" s="4" t="s">
        <v>17</v>
      </c>
      <c r="I195" s="5"/>
      <c r="J195" s="57">
        <v>69.06</v>
      </c>
      <c r="K195" s="40">
        <f t="shared" si="6"/>
        <v>0</v>
      </c>
      <c r="L195" s="41">
        <v>0.1</v>
      </c>
      <c r="M195" s="40">
        <f t="shared" si="7"/>
        <v>0</v>
      </c>
      <c r="N195" s="40">
        <f t="shared" si="8"/>
        <v>0</v>
      </c>
    </row>
    <row r="196" spans="1:14" ht="45.75" x14ac:dyDescent="0.25">
      <c r="A196" s="2">
        <v>1134</v>
      </c>
      <c r="B196" s="42">
        <v>1071626</v>
      </c>
      <c r="C196" s="3" t="s">
        <v>526</v>
      </c>
      <c r="D196" s="4" t="s">
        <v>529</v>
      </c>
      <c r="E196" s="4" t="s">
        <v>6</v>
      </c>
      <c r="F196" s="4" t="s">
        <v>76</v>
      </c>
      <c r="G196" s="4" t="s">
        <v>528</v>
      </c>
      <c r="H196" s="4" t="s">
        <v>17</v>
      </c>
      <c r="I196" s="5"/>
      <c r="J196" s="57">
        <v>92.4</v>
      </c>
      <c r="K196" s="40">
        <f t="shared" si="6"/>
        <v>0</v>
      </c>
      <c r="L196" s="41">
        <v>0.1</v>
      </c>
      <c r="M196" s="40">
        <f t="shared" si="7"/>
        <v>0</v>
      </c>
      <c r="N196" s="40">
        <f t="shared" si="8"/>
        <v>0</v>
      </c>
    </row>
    <row r="197" spans="1:14" ht="23.25" x14ac:dyDescent="0.25">
      <c r="A197" s="2">
        <v>1142</v>
      </c>
      <c r="B197" s="43">
        <v>1071500</v>
      </c>
      <c r="C197" s="3" t="s">
        <v>530</v>
      </c>
      <c r="D197" s="4" t="s">
        <v>531</v>
      </c>
      <c r="E197" s="4" t="s">
        <v>6</v>
      </c>
      <c r="F197" s="4" t="s">
        <v>78</v>
      </c>
      <c r="G197" s="4" t="s">
        <v>156</v>
      </c>
      <c r="H197" s="4" t="s">
        <v>17</v>
      </c>
      <c r="I197" s="5"/>
      <c r="J197" s="57">
        <v>161.57</v>
      </c>
      <c r="K197" s="40">
        <f t="shared" si="6"/>
        <v>0</v>
      </c>
      <c r="L197" s="41">
        <v>0.1</v>
      </c>
      <c r="M197" s="40">
        <f t="shared" si="7"/>
        <v>0</v>
      </c>
      <c r="N197" s="40">
        <f t="shared" si="8"/>
        <v>0</v>
      </c>
    </row>
    <row r="198" spans="1:14" ht="23.25" x14ac:dyDescent="0.25">
      <c r="A198" s="2">
        <v>1148</v>
      </c>
      <c r="B198" s="42">
        <v>1077302</v>
      </c>
      <c r="C198" s="3" t="s">
        <v>532</v>
      </c>
      <c r="D198" s="4" t="s">
        <v>533</v>
      </c>
      <c r="E198" s="4" t="s">
        <v>5</v>
      </c>
      <c r="F198" s="4" t="s">
        <v>144</v>
      </c>
      <c r="G198" s="4" t="s">
        <v>69</v>
      </c>
      <c r="H198" s="4" t="s">
        <v>17</v>
      </c>
      <c r="I198" s="5"/>
      <c r="J198" s="57">
        <v>83.2</v>
      </c>
      <c r="K198" s="40">
        <f t="shared" ref="K198:K239" si="9">I198*J198</f>
        <v>0</v>
      </c>
      <c r="L198" s="41">
        <v>0.1</v>
      </c>
      <c r="M198" s="40">
        <f t="shared" ref="M198:M239" si="10">K198*L198</f>
        <v>0</v>
      </c>
      <c r="N198" s="40">
        <f t="shared" ref="N198:N239" si="11">K198+M198</f>
        <v>0</v>
      </c>
    </row>
    <row r="199" spans="1:14" ht="34.5" x14ac:dyDescent="0.25">
      <c r="A199" s="2">
        <v>1149</v>
      </c>
      <c r="B199" s="42">
        <v>1077311</v>
      </c>
      <c r="C199" s="3" t="s">
        <v>532</v>
      </c>
      <c r="D199" s="4" t="s">
        <v>534</v>
      </c>
      <c r="E199" s="4" t="s">
        <v>5</v>
      </c>
      <c r="F199" s="4" t="s">
        <v>100</v>
      </c>
      <c r="G199" s="28" t="s">
        <v>162</v>
      </c>
      <c r="H199" s="4" t="s">
        <v>17</v>
      </c>
      <c r="I199" s="5"/>
      <c r="J199" s="57">
        <v>80.83</v>
      </c>
      <c r="K199" s="40">
        <f t="shared" si="9"/>
        <v>0</v>
      </c>
      <c r="L199" s="41">
        <v>0.1</v>
      </c>
      <c r="M199" s="40">
        <f t="shared" si="10"/>
        <v>0</v>
      </c>
      <c r="N199" s="40">
        <f t="shared" si="11"/>
        <v>0</v>
      </c>
    </row>
    <row r="200" spans="1:14" ht="34.5" x14ac:dyDescent="0.25">
      <c r="A200" s="2">
        <v>1150</v>
      </c>
      <c r="B200" s="42">
        <v>1077313</v>
      </c>
      <c r="C200" s="3" t="s">
        <v>532</v>
      </c>
      <c r="D200" s="4" t="s">
        <v>535</v>
      </c>
      <c r="E200" s="4" t="s">
        <v>5</v>
      </c>
      <c r="F200" s="4" t="s">
        <v>144</v>
      </c>
      <c r="G200" s="28" t="s">
        <v>162</v>
      </c>
      <c r="H200" s="4" t="s">
        <v>17</v>
      </c>
      <c r="I200" s="5"/>
      <c r="J200" s="57">
        <v>82.19</v>
      </c>
      <c r="K200" s="40">
        <f t="shared" si="9"/>
        <v>0</v>
      </c>
      <c r="L200" s="41">
        <v>0.1</v>
      </c>
      <c r="M200" s="40">
        <f t="shared" si="10"/>
        <v>0</v>
      </c>
      <c r="N200" s="40">
        <f t="shared" si="11"/>
        <v>0</v>
      </c>
    </row>
    <row r="201" spans="1:14" ht="34.5" x14ac:dyDescent="0.25">
      <c r="A201" s="2">
        <v>1152</v>
      </c>
      <c r="B201" s="39">
        <v>1072762</v>
      </c>
      <c r="C201" s="8" t="s">
        <v>536</v>
      </c>
      <c r="D201" s="4" t="s">
        <v>537</v>
      </c>
      <c r="E201" s="9" t="s">
        <v>5</v>
      </c>
      <c r="F201" s="9" t="s">
        <v>538</v>
      </c>
      <c r="G201" s="9" t="s">
        <v>328</v>
      </c>
      <c r="H201" s="4" t="s">
        <v>17</v>
      </c>
      <c r="I201" s="5"/>
      <c r="J201" s="58">
        <v>205.9</v>
      </c>
      <c r="K201" s="40">
        <f t="shared" si="9"/>
        <v>0</v>
      </c>
      <c r="L201" s="41">
        <v>0.1</v>
      </c>
      <c r="M201" s="40">
        <f t="shared" si="10"/>
        <v>0</v>
      </c>
      <c r="N201" s="40">
        <f t="shared" si="11"/>
        <v>0</v>
      </c>
    </row>
    <row r="202" spans="1:14" ht="34.5" x14ac:dyDescent="0.25">
      <c r="A202" s="2">
        <v>1153</v>
      </c>
      <c r="B202" s="39">
        <v>1072763</v>
      </c>
      <c r="C202" s="8" t="s">
        <v>536</v>
      </c>
      <c r="D202" s="4" t="s">
        <v>539</v>
      </c>
      <c r="E202" s="9" t="s">
        <v>5</v>
      </c>
      <c r="F202" s="9" t="s">
        <v>146</v>
      </c>
      <c r="G202" s="9" t="s">
        <v>328</v>
      </c>
      <c r="H202" s="4" t="s">
        <v>17</v>
      </c>
      <c r="I202" s="5"/>
      <c r="J202" s="58">
        <v>97.2</v>
      </c>
      <c r="K202" s="40">
        <f t="shared" si="9"/>
        <v>0</v>
      </c>
      <c r="L202" s="41">
        <v>0.1</v>
      </c>
      <c r="M202" s="40">
        <f t="shared" si="10"/>
        <v>0</v>
      </c>
      <c r="N202" s="40">
        <f t="shared" si="11"/>
        <v>0</v>
      </c>
    </row>
    <row r="203" spans="1:14" ht="23.25" x14ac:dyDescent="0.25">
      <c r="A203" s="2">
        <v>1154</v>
      </c>
      <c r="B203" s="39">
        <v>1072730</v>
      </c>
      <c r="C203" s="8" t="s">
        <v>540</v>
      </c>
      <c r="D203" s="4" t="s">
        <v>541</v>
      </c>
      <c r="E203" s="9" t="s">
        <v>5</v>
      </c>
      <c r="F203" s="9" t="s">
        <v>146</v>
      </c>
      <c r="G203" s="9" t="s">
        <v>16</v>
      </c>
      <c r="H203" s="4" t="s">
        <v>17</v>
      </c>
      <c r="I203" s="5"/>
      <c r="J203" s="57">
        <v>166.92</v>
      </c>
      <c r="K203" s="40">
        <f t="shared" si="9"/>
        <v>0</v>
      </c>
      <c r="L203" s="41">
        <v>0.1</v>
      </c>
      <c r="M203" s="40">
        <f t="shared" si="10"/>
        <v>0</v>
      </c>
      <c r="N203" s="40">
        <f t="shared" si="11"/>
        <v>0</v>
      </c>
    </row>
    <row r="204" spans="1:14" ht="23.25" x14ac:dyDescent="0.25">
      <c r="A204" s="2">
        <v>1155</v>
      </c>
      <c r="B204" s="39">
        <v>1072731</v>
      </c>
      <c r="C204" s="8" t="s">
        <v>540</v>
      </c>
      <c r="D204" s="4" t="s">
        <v>542</v>
      </c>
      <c r="E204" s="9" t="s">
        <v>5</v>
      </c>
      <c r="F204" s="9" t="s">
        <v>147</v>
      </c>
      <c r="G204" s="9" t="s">
        <v>16</v>
      </c>
      <c r="H204" s="4" t="s">
        <v>17</v>
      </c>
      <c r="I204" s="5"/>
      <c r="J204" s="57">
        <v>329.32</v>
      </c>
      <c r="K204" s="40">
        <f t="shared" si="9"/>
        <v>0</v>
      </c>
      <c r="L204" s="41">
        <v>0.1</v>
      </c>
      <c r="M204" s="40">
        <f t="shared" si="10"/>
        <v>0</v>
      </c>
      <c r="N204" s="40">
        <f t="shared" si="11"/>
        <v>0</v>
      </c>
    </row>
    <row r="205" spans="1:14" ht="68.25" x14ac:dyDescent="0.25">
      <c r="A205" s="2">
        <v>1163</v>
      </c>
      <c r="B205" s="39">
        <v>1072914</v>
      </c>
      <c r="C205" s="13" t="s">
        <v>543</v>
      </c>
      <c r="D205" s="4" t="s">
        <v>544</v>
      </c>
      <c r="E205" s="14" t="s">
        <v>6</v>
      </c>
      <c r="F205" s="14" t="s">
        <v>177</v>
      </c>
      <c r="G205" s="14" t="s">
        <v>545</v>
      </c>
      <c r="H205" s="4" t="s">
        <v>17</v>
      </c>
      <c r="I205" s="5"/>
      <c r="J205" s="58">
        <v>174</v>
      </c>
      <c r="K205" s="40">
        <f t="shared" si="9"/>
        <v>0</v>
      </c>
      <c r="L205" s="41">
        <v>0.1</v>
      </c>
      <c r="M205" s="40">
        <f t="shared" si="10"/>
        <v>0</v>
      </c>
      <c r="N205" s="40">
        <f t="shared" si="11"/>
        <v>0</v>
      </c>
    </row>
    <row r="206" spans="1:14" ht="23.25" x14ac:dyDescent="0.25">
      <c r="A206" s="2">
        <v>1164</v>
      </c>
      <c r="B206" s="42">
        <v>1072919</v>
      </c>
      <c r="C206" s="3" t="s">
        <v>543</v>
      </c>
      <c r="D206" s="4" t="s">
        <v>546</v>
      </c>
      <c r="E206" s="12" t="s">
        <v>5</v>
      </c>
      <c r="F206" s="12" t="s">
        <v>177</v>
      </c>
      <c r="G206" s="4" t="s">
        <v>547</v>
      </c>
      <c r="H206" s="4" t="s">
        <v>17</v>
      </c>
      <c r="I206" s="5"/>
      <c r="J206" s="57">
        <v>170.11</v>
      </c>
      <c r="K206" s="40">
        <f t="shared" si="9"/>
        <v>0</v>
      </c>
      <c r="L206" s="41">
        <v>0.1</v>
      </c>
      <c r="M206" s="40">
        <f t="shared" si="10"/>
        <v>0</v>
      </c>
      <c r="N206" s="40">
        <f t="shared" si="11"/>
        <v>0</v>
      </c>
    </row>
    <row r="207" spans="1:14" ht="23.25" x14ac:dyDescent="0.25">
      <c r="A207" s="2">
        <v>1169</v>
      </c>
      <c r="B207" s="39">
        <v>1072724</v>
      </c>
      <c r="C207" s="8" t="s">
        <v>548</v>
      </c>
      <c r="D207" s="4" t="s">
        <v>550</v>
      </c>
      <c r="E207" s="9" t="s">
        <v>5</v>
      </c>
      <c r="F207" s="9" t="s">
        <v>153</v>
      </c>
      <c r="G207" s="9" t="s">
        <v>69</v>
      </c>
      <c r="H207" s="4" t="s">
        <v>17</v>
      </c>
      <c r="I207" s="5"/>
      <c r="J207" s="57">
        <v>178.5</v>
      </c>
      <c r="K207" s="40">
        <f t="shared" si="9"/>
        <v>0</v>
      </c>
      <c r="L207" s="41">
        <v>0.1</v>
      </c>
      <c r="M207" s="40">
        <f t="shared" si="10"/>
        <v>0</v>
      </c>
      <c r="N207" s="40">
        <f t="shared" si="11"/>
        <v>0</v>
      </c>
    </row>
    <row r="208" spans="1:14" ht="23.25" x14ac:dyDescent="0.25">
      <c r="A208" s="2">
        <v>1170</v>
      </c>
      <c r="B208" s="39">
        <v>1072723</v>
      </c>
      <c r="C208" s="8" t="s">
        <v>548</v>
      </c>
      <c r="D208" s="4" t="s">
        <v>551</v>
      </c>
      <c r="E208" s="9" t="s">
        <v>5</v>
      </c>
      <c r="F208" s="9" t="s">
        <v>549</v>
      </c>
      <c r="G208" s="9" t="s">
        <v>69</v>
      </c>
      <c r="H208" s="4" t="s">
        <v>17</v>
      </c>
      <c r="I208" s="5"/>
      <c r="J208" s="57">
        <v>356.91</v>
      </c>
      <c r="K208" s="40">
        <f t="shared" si="9"/>
        <v>0</v>
      </c>
      <c r="L208" s="41">
        <v>0.1</v>
      </c>
      <c r="M208" s="40">
        <f t="shared" si="10"/>
        <v>0</v>
      </c>
      <c r="N208" s="40">
        <f t="shared" si="11"/>
        <v>0</v>
      </c>
    </row>
    <row r="209" spans="1:14" ht="23.25" x14ac:dyDescent="0.25">
      <c r="A209" s="2">
        <v>1174</v>
      </c>
      <c r="B209" s="39">
        <v>1072625</v>
      </c>
      <c r="C209" s="8" t="s">
        <v>552</v>
      </c>
      <c r="D209" s="4" t="s">
        <v>553</v>
      </c>
      <c r="E209" s="9" t="s">
        <v>5</v>
      </c>
      <c r="F209" s="9" t="s">
        <v>178</v>
      </c>
      <c r="G209" s="9" t="s">
        <v>69</v>
      </c>
      <c r="H209" s="4" t="s">
        <v>17</v>
      </c>
      <c r="I209" s="5"/>
      <c r="J209" s="57">
        <v>178.5</v>
      </c>
      <c r="K209" s="40">
        <f t="shared" si="9"/>
        <v>0</v>
      </c>
      <c r="L209" s="41">
        <v>0.1</v>
      </c>
      <c r="M209" s="40">
        <f t="shared" si="10"/>
        <v>0</v>
      </c>
      <c r="N209" s="40">
        <f t="shared" si="11"/>
        <v>0</v>
      </c>
    </row>
    <row r="210" spans="1:14" ht="34.5" x14ac:dyDescent="0.25">
      <c r="A210" s="2">
        <v>1176</v>
      </c>
      <c r="B210" s="39">
        <v>1072000</v>
      </c>
      <c r="C210" s="13" t="s">
        <v>552</v>
      </c>
      <c r="D210" s="4" t="s">
        <v>554</v>
      </c>
      <c r="E210" s="14" t="s">
        <v>5</v>
      </c>
      <c r="F210" s="14" t="s">
        <v>89</v>
      </c>
      <c r="G210" s="23" t="s">
        <v>162</v>
      </c>
      <c r="H210" s="4" t="s">
        <v>17</v>
      </c>
      <c r="I210" s="5"/>
      <c r="J210" s="57">
        <v>166.63</v>
      </c>
      <c r="K210" s="40">
        <f t="shared" si="9"/>
        <v>0</v>
      </c>
      <c r="L210" s="41">
        <v>0.1</v>
      </c>
      <c r="M210" s="40">
        <f t="shared" si="10"/>
        <v>0</v>
      </c>
      <c r="N210" s="40">
        <f t="shared" si="11"/>
        <v>0</v>
      </c>
    </row>
    <row r="211" spans="1:14" ht="34.5" x14ac:dyDescent="0.25">
      <c r="A211" s="2">
        <v>1177</v>
      </c>
      <c r="B211" s="39">
        <v>1072001</v>
      </c>
      <c r="C211" s="13" t="s">
        <v>552</v>
      </c>
      <c r="D211" s="4" t="s">
        <v>555</v>
      </c>
      <c r="E211" s="14" t="s">
        <v>5</v>
      </c>
      <c r="F211" s="14" t="s">
        <v>19</v>
      </c>
      <c r="G211" s="23" t="s">
        <v>162</v>
      </c>
      <c r="H211" s="4" t="s">
        <v>17</v>
      </c>
      <c r="I211" s="5"/>
      <c r="J211" s="57">
        <v>188.98</v>
      </c>
      <c r="K211" s="40">
        <f t="shared" si="9"/>
        <v>0</v>
      </c>
      <c r="L211" s="41">
        <v>0.1</v>
      </c>
      <c r="M211" s="40">
        <f t="shared" si="10"/>
        <v>0</v>
      </c>
      <c r="N211" s="40">
        <f t="shared" si="11"/>
        <v>0</v>
      </c>
    </row>
    <row r="212" spans="1:14" ht="23.25" x14ac:dyDescent="0.25">
      <c r="A212" s="2">
        <v>1178</v>
      </c>
      <c r="B212" s="39">
        <v>1072003</v>
      </c>
      <c r="C212" s="13" t="s">
        <v>552</v>
      </c>
      <c r="D212" s="4" t="s">
        <v>556</v>
      </c>
      <c r="E212" s="14" t="s">
        <v>5</v>
      </c>
      <c r="F212" s="14" t="s">
        <v>177</v>
      </c>
      <c r="G212" s="14" t="s">
        <v>557</v>
      </c>
      <c r="H212" s="4" t="s">
        <v>17</v>
      </c>
      <c r="I212" s="5"/>
      <c r="J212" s="58">
        <v>463.6</v>
      </c>
      <c r="K212" s="40">
        <f t="shared" si="9"/>
        <v>0</v>
      </c>
      <c r="L212" s="41">
        <v>0.1</v>
      </c>
      <c r="M212" s="40">
        <f t="shared" si="10"/>
        <v>0</v>
      </c>
      <c r="N212" s="40">
        <f t="shared" si="11"/>
        <v>0</v>
      </c>
    </row>
    <row r="213" spans="1:14" ht="23.25" x14ac:dyDescent="0.25">
      <c r="A213" s="2">
        <v>1182</v>
      </c>
      <c r="B213" s="43">
        <v>1072608</v>
      </c>
      <c r="C213" s="3" t="s">
        <v>552</v>
      </c>
      <c r="D213" s="4" t="s">
        <v>558</v>
      </c>
      <c r="E213" s="4" t="s">
        <v>5</v>
      </c>
      <c r="F213" s="4" t="s">
        <v>19</v>
      </c>
      <c r="G213" s="4" t="s">
        <v>33</v>
      </c>
      <c r="H213" s="4" t="s">
        <v>17</v>
      </c>
      <c r="I213" s="5"/>
      <c r="J213" s="57">
        <v>188.98</v>
      </c>
      <c r="K213" s="40">
        <f t="shared" si="9"/>
        <v>0</v>
      </c>
      <c r="L213" s="41">
        <v>0.1</v>
      </c>
      <c r="M213" s="40">
        <f t="shared" si="10"/>
        <v>0</v>
      </c>
      <c r="N213" s="40">
        <f t="shared" si="11"/>
        <v>0</v>
      </c>
    </row>
    <row r="214" spans="1:14" ht="34.5" x14ac:dyDescent="0.25">
      <c r="A214" s="2">
        <v>1184</v>
      </c>
      <c r="B214" s="42">
        <v>1072782</v>
      </c>
      <c r="C214" s="3" t="s">
        <v>559</v>
      </c>
      <c r="D214" s="4" t="s">
        <v>560</v>
      </c>
      <c r="E214" s="4" t="s">
        <v>5</v>
      </c>
      <c r="F214" s="4" t="s">
        <v>561</v>
      </c>
      <c r="G214" s="4" t="s">
        <v>562</v>
      </c>
      <c r="H214" s="4" t="s">
        <v>17</v>
      </c>
      <c r="I214" s="5"/>
      <c r="J214" s="57">
        <v>1439.88</v>
      </c>
      <c r="K214" s="40">
        <f t="shared" si="9"/>
        <v>0</v>
      </c>
      <c r="L214" s="41">
        <v>0.1</v>
      </c>
      <c r="M214" s="40">
        <f t="shared" si="10"/>
        <v>0</v>
      </c>
      <c r="N214" s="40">
        <f t="shared" si="11"/>
        <v>0</v>
      </c>
    </row>
    <row r="215" spans="1:14" ht="34.5" x14ac:dyDescent="0.25">
      <c r="A215" s="2">
        <v>1186</v>
      </c>
      <c r="B215" s="42">
        <v>1072631</v>
      </c>
      <c r="C215" s="3" t="s">
        <v>563</v>
      </c>
      <c r="D215" s="4" t="s">
        <v>564</v>
      </c>
      <c r="E215" s="4" t="s">
        <v>116</v>
      </c>
      <c r="F215" s="4" t="s">
        <v>565</v>
      </c>
      <c r="G215" s="4" t="s">
        <v>566</v>
      </c>
      <c r="H215" s="4" t="s">
        <v>17</v>
      </c>
      <c r="I215" s="5"/>
      <c r="J215" s="57">
        <v>490.68</v>
      </c>
      <c r="K215" s="40">
        <f t="shared" si="9"/>
        <v>0</v>
      </c>
      <c r="L215" s="41">
        <v>0.1</v>
      </c>
      <c r="M215" s="40">
        <f t="shared" si="10"/>
        <v>0</v>
      </c>
      <c r="N215" s="40">
        <f t="shared" si="11"/>
        <v>0</v>
      </c>
    </row>
    <row r="216" spans="1:14" ht="23.25" x14ac:dyDescent="0.25">
      <c r="A216" s="2">
        <v>1187</v>
      </c>
      <c r="B216" s="42">
        <v>1072705</v>
      </c>
      <c r="C216" s="3" t="s">
        <v>567</v>
      </c>
      <c r="D216" s="4" t="s">
        <v>568</v>
      </c>
      <c r="E216" s="4" t="s">
        <v>5</v>
      </c>
      <c r="F216" s="4" t="s">
        <v>80</v>
      </c>
      <c r="G216" s="4" t="s">
        <v>28</v>
      </c>
      <c r="H216" s="4" t="s">
        <v>17</v>
      </c>
      <c r="I216" s="5"/>
      <c r="J216" s="57">
        <v>278.55</v>
      </c>
      <c r="K216" s="40">
        <f t="shared" si="9"/>
        <v>0</v>
      </c>
      <c r="L216" s="41">
        <v>0.1</v>
      </c>
      <c r="M216" s="40">
        <f t="shared" si="10"/>
        <v>0</v>
      </c>
      <c r="N216" s="40">
        <f t="shared" si="11"/>
        <v>0</v>
      </c>
    </row>
    <row r="217" spans="1:14" ht="23.25" x14ac:dyDescent="0.25">
      <c r="A217" s="2">
        <v>1200</v>
      </c>
      <c r="B217" s="42">
        <v>1072037</v>
      </c>
      <c r="C217" s="25" t="s">
        <v>569</v>
      </c>
      <c r="D217" s="4" t="s">
        <v>570</v>
      </c>
      <c r="E217" s="26" t="s">
        <v>15</v>
      </c>
      <c r="F217" s="26" t="s">
        <v>571</v>
      </c>
      <c r="G217" s="26" t="s">
        <v>8</v>
      </c>
      <c r="H217" s="4" t="s">
        <v>17</v>
      </c>
      <c r="I217" s="5"/>
      <c r="J217" s="57">
        <v>493.57</v>
      </c>
      <c r="K217" s="40">
        <f t="shared" si="9"/>
        <v>0</v>
      </c>
      <c r="L217" s="41">
        <v>0.1</v>
      </c>
      <c r="M217" s="40">
        <f t="shared" si="10"/>
        <v>0</v>
      </c>
      <c r="N217" s="40">
        <f t="shared" si="11"/>
        <v>0</v>
      </c>
    </row>
    <row r="218" spans="1:14" ht="23.25" x14ac:dyDescent="0.25">
      <c r="A218" s="2">
        <v>1201</v>
      </c>
      <c r="B218" s="42">
        <v>1072036</v>
      </c>
      <c r="C218" s="25" t="s">
        <v>569</v>
      </c>
      <c r="D218" s="4" t="s">
        <v>572</v>
      </c>
      <c r="E218" s="26" t="s">
        <v>15</v>
      </c>
      <c r="F218" s="26" t="s">
        <v>573</v>
      </c>
      <c r="G218" s="26" t="s">
        <v>8</v>
      </c>
      <c r="H218" s="4" t="s">
        <v>17</v>
      </c>
      <c r="I218" s="5"/>
      <c r="J218" s="57">
        <v>985.32</v>
      </c>
      <c r="K218" s="40">
        <f t="shared" si="9"/>
        <v>0</v>
      </c>
      <c r="L218" s="41">
        <v>0.1</v>
      </c>
      <c r="M218" s="40">
        <f t="shared" si="10"/>
        <v>0</v>
      </c>
      <c r="N218" s="40">
        <f t="shared" si="11"/>
        <v>0</v>
      </c>
    </row>
    <row r="219" spans="1:14" ht="23.25" x14ac:dyDescent="0.25">
      <c r="A219" s="2">
        <v>1212</v>
      </c>
      <c r="B219" s="42">
        <v>1079051</v>
      </c>
      <c r="C219" s="3" t="s">
        <v>574</v>
      </c>
      <c r="D219" s="4" t="s">
        <v>575</v>
      </c>
      <c r="E219" s="4" t="s">
        <v>5</v>
      </c>
      <c r="F219" s="4" t="s">
        <v>167</v>
      </c>
      <c r="G219" s="4" t="s">
        <v>69</v>
      </c>
      <c r="H219" s="4" t="s">
        <v>17</v>
      </c>
      <c r="I219" s="5"/>
      <c r="J219" s="58">
        <v>845.4</v>
      </c>
      <c r="K219" s="40">
        <f t="shared" si="9"/>
        <v>0</v>
      </c>
      <c r="L219" s="41">
        <v>0.1</v>
      </c>
      <c r="M219" s="40">
        <f t="shared" si="10"/>
        <v>0</v>
      </c>
      <c r="N219" s="40">
        <f t="shared" si="11"/>
        <v>0</v>
      </c>
    </row>
    <row r="220" spans="1:14" ht="23.25" x14ac:dyDescent="0.25">
      <c r="A220" s="2">
        <v>1213</v>
      </c>
      <c r="B220" s="42">
        <v>1079050</v>
      </c>
      <c r="C220" s="3" t="s">
        <v>574</v>
      </c>
      <c r="D220" s="4" t="s">
        <v>576</v>
      </c>
      <c r="E220" s="4" t="s">
        <v>5</v>
      </c>
      <c r="F220" s="4" t="s">
        <v>178</v>
      </c>
      <c r="G220" s="4" t="s">
        <v>69</v>
      </c>
      <c r="H220" s="4" t="s">
        <v>17</v>
      </c>
      <c r="I220" s="5"/>
      <c r="J220" s="57">
        <v>1152.2</v>
      </c>
      <c r="K220" s="40">
        <f t="shared" si="9"/>
        <v>0</v>
      </c>
      <c r="L220" s="41">
        <v>0.1</v>
      </c>
      <c r="M220" s="40">
        <f t="shared" si="10"/>
        <v>0</v>
      </c>
      <c r="N220" s="40">
        <f t="shared" si="11"/>
        <v>0</v>
      </c>
    </row>
    <row r="221" spans="1:14" ht="23.25" x14ac:dyDescent="0.25">
      <c r="A221" s="2">
        <v>1235</v>
      </c>
      <c r="B221" s="42">
        <v>1079004</v>
      </c>
      <c r="C221" s="3" t="s">
        <v>577</v>
      </c>
      <c r="D221" s="4" t="s">
        <v>578</v>
      </c>
      <c r="E221" s="4" t="s">
        <v>5</v>
      </c>
      <c r="F221" s="4" t="s">
        <v>180</v>
      </c>
      <c r="G221" s="4" t="s">
        <v>156</v>
      </c>
      <c r="H221" s="4" t="s">
        <v>17</v>
      </c>
      <c r="I221" s="5"/>
      <c r="J221" s="57">
        <v>1382.86</v>
      </c>
      <c r="K221" s="40">
        <f t="shared" si="9"/>
        <v>0</v>
      </c>
      <c r="L221" s="41">
        <v>0.1</v>
      </c>
      <c r="M221" s="40">
        <f t="shared" si="10"/>
        <v>0</v>
      </c>
      <c r="N221" s="40">
        <f t="shared" si="11"/>
        <v>0</v>
      </c>
    </row>
    <row r="222" spans="1:14" ht="23.25" x14ac:dyDescent="0.25">
      <c r="A222" s="2">
        <v>1236</v>
      </c>
      <c r="B222" s="39">
        <v>1088055</v>
      </c>
      <c r="C222" s="8" t="s">
        <v>579</v>
      </c>
      <c r="D222" s="4" t="s">
        <v>580</v>
      </c>
      <c r="E222" s="9" t="s">
        <v>11</v>
      </c>
      <c r="F222" s="9" t="s">
        <v>581</v>
      </c>
      <c r="G222" s="9" t="s">
        <v>582</v>
      </c>
      <c r="H222" s="4" t="s">
        <v>17</v>
      </c>
      <c r="I222" s="5"/>
      <c r="J222" s="57">
        <v>2526</v>
      </c>
      <c r="K222" s="40">
        <f t="shared" si="9"/>
        <v>0</v>
      </c>
      <c r="L222" s="41">
        <v>0.1</v>
      </c>
      <c r="M222" s="40">
        <f t="shared" si="10"/>
        <v>0</v>
      </c>
      <c r="N222" s="40">
        <f t="shared" si="11"/>
        <v>0</v>
      </c>
    </row>
    <row r="223" spans="1:14" ht="34.5" x14ac:dyDescent="0.25">
      <c r="A223" s="2">
        <v>1241</v>
      </c>
      <c r="B223" s="42">
        <v>1182052</v>
      </c>
      <c r="C223" s="3" t="s">
        <v>583</v>
      </c>
      <c r="D223" s="4" t="s">
        <v>584</v>
      </c>
      <c r="E223" s="4" t="s">
        <v>105</v>
      </c>
      <c r="F223" s="4" t="s">
        <v>585</v>
      </c>
      <c r="G223" s="4" t="s">
        <v>245</v>
      </c>
      <c r="H223" s="4" t="s">
        <v>17</v>
      </c>
      <c r="I223" s="5"/>
      <c r="J223" s="58">
        <v>1152.4000000000001</v>
      </c>
      <c r="K223" s="40">
        <f t="shared" si="9"/>
        <v>0</v>
      </c>
      <c r="L223" s="41">
        <v>0.1</v>
      </c>
      <c r="M223" s="40">
        <f t="shared" si="10"/>
        <v>0</v>
      </c>
      <c r="N223" s="40">
        <f t="shared" si="11"/>
        <v>0</v>
      </c>
    </row>
    <row r="224" spans="1:14" ht="57" x14ac:dyDescent="0.25">
      <c r="A224" s="2">
        <v>1261</v>
      </c>
      <c r="B224" s="39">
        <v>7114725</v>
      </c>
      <c r="C224" s="8" t="s">
        <v>587</v>
      </c>
      <c r="D224" s="4" t="s">
        <v>588</v>
      </c>
      <c r="E224" s="9" t="s">
        <v>589</v>
      </c>
      <c r="F224" s="9" t="s">
        <v>590</v>
      </c>
      <c r="G224" s="9" t="s">
        <v>474</v>
      </c>
      <c r="H224" s="4" t="s">
        <v>17</v>
      </c>
      <c r="I224" s="5"/>
      <c r="J224" s="57">
        <v>751.63</v>
      </c>
      <c r="K224" s="40">
        <f t="shared" si="9"/>
        <v>0</v>
      </c>
      <c r="L224" s="41">
        <v>0.1</v>
      </c>
      <c r="M224" s="40">
        <f t="shared" si="10"/>
        <v>0</v>
      </c>
      <c r="N224" s="40">
        <f t="shared" si="11"/>
        <v>0</v>
      </c>
    </row>
    <row r="225" spans="1:14" ht="34.5" x14ac:dyDescent="0.25">
      <c r="A225" s="2">
        <v>1281</v>
      </c>
      <c r="B225" s="42">
        <v>7114005</v>
      </c>
      <c r="C225" s="3" t="s">
        <v>593</v>
      </c>
      <c r="D225" s="4" t="s">
        <v>594</v>
      </c>
      <c r="E225" s="4" t="s">
        <v>591</v>
      </c>
      <c r="F225" s="4" t="s">
        <v>595</v>
      </c>
      <c r="G225" s="4" t="s">
        <v>592</v>
      </c>
      <c r="H225" s="4" t="s">
        <v>17</v>
      </c>
      <c r="I225" s="5"/>
      <c r="J225" s="57">
        <v>2677.15</v>
      </c>
      <c r="K225" s="40">
        <f t="shared" si="9"/>
        <v>0</v>
      </c>
      <c r="L225" s="41">
        <v>0.1</v>
      </c>
      <c r="M225" s="40">
        <f t="shared" si="10"/>
        <v>0</v>
      </c>
      <c r="N225" s="40">
        <f t="shared" si="11"/>
        <v>0</v>
      </c>
    </row>
    <row r="226" spans="1:14" ht="34.5" x14ac:dyDescent="0.25">
      <c r="A226" s="2">
        <v>1282</v>
      </c>
      <c r="B226" s="42">
        <v>7114006</v>
      </c>
      <c r="C226" s="3" t="s">
        <v>593</v>
      </c>
      <c r="D226" s="4" t="s">
        <v>596</v>
      </c>
      <c r="E226" s="4" t="s">
        <v>591</v>
      </c>
      <c r="F226" s="4" t="s">
        <v>597</v>
      </c>
      <c r="G226" s="4" t="s">
        <v>592</v>
      </c>
      <c r="H226" s="4" t="s">
        <v>17</v>
      </c>
      <c r="I226" s="5"/>
      <c r="J226" s="57">
        <v>3457.06</v>
      </c>
      <c r="K226" s="40">
        <f t="shared" si="9"/>
        <v>0</v>
      </c>
      <c r="L226" s="41">
        <v>0.1</v>
      </c>
      <c r="M226" s="40">
        <f t="shared" si="10"/>
        <v>0</v>
      </c>
      <c r="N226" s="40">
        <f t="shared" si="11"/>
        <v>0</v>
      </c>
    </row>
    <row r="227" spans="1:14" ht="45.75" x14ac:dyDescent="0.25">
      <c r="A227" s="2">
        <v>1283</v>
      </c>
      <c r="B227" s="39">
        <v>7114129</v>
      </c>
      <c r="C227" s="8" t="s">
        <v>587</v>
      </c>
      <c r="D227" s="4" t="s">
        <v>598</v>
      </c>
      <c r="E227" s="9" t="s">
        <v>586</v>
      </c>
      <c r="F227" s="9" t="s">
        <v>599</v>
      </c>
      <c r="G227" s="9" t="s">
        <v>600</v>
      </c>
      <c r="H227" s="4" t="s">
        <v>17</v>
      </c>
      <c r="I227" s="5"/>
      <c r="J227" s="57">
        <v>401.37</v>
      </c>
      <c r="K227" s="40">
        <f t="shared" si="9"/>
        <v>0</v>
      </c>
      <c r="L227" s="41">
        <v>0.1</v>
      </c>
      <c r="M227" s="40">
        <f t="shared" si="10"/>
        <v>0</v>
      </c>
      <c r="N227" s="40">
        <f t="shared" si="11"/>
        <v>0</v>
      </c>
    </row>
    <row r="228" spans="1:14" ht="34.5" x14ac:dyDescent="0.25">
      <c r="A228" s="2">
        <v>1285</v>
      </c>
      <c r="B228" s="42">
        <v>7114675</v>
      </c>
      <c r="C228" s="3" t="s">
        <v>601</v>
      </c>
      <c r="D228" s="4" t="s">
        <v>602</v>
      </c>
      <c r="E228" s="4" t="s">
        <v>591</v>
      </c>
      <c r="F228" s="4" t="s">
        <v>603</v>
      </c>
      <c r="G228" s="4" t="s">
        <v>604</v>
      </c>
      <c r="H228" s="4" t="s">
        <v>17</v>
      </c>
      <c r="I228" s="5"/>
      <c r="J228" s="57">
        <v>3219.77</v>
      </c>
      <c r="K228" s="40">
        <f t="shared" si="9"/>
        <v>0</v>
      </c>
      <c r="L228" s="41">
        <v>0.1</v>
      </c>
      <c r="M228" s="40">
        <f t="shared" si="10"/>
        <v>0</v>
      </c>
      <c r="N228" s="40">
        <f t="shared" si="11"/>
        <v>0</v>
      </c>
    </row>
    <row r="229" spans="1:14" ht="57" x14ac:dyDescent="0.25">
      <c r="A229" s="2">
        <v>1287</v>
      </c>
      <c r="B229" s="42">
        <v>7114247</v>
      </c>
      <c r="C229" s="3" t="s">
        <v>605</v>
      </c>
      <c r="D229" s="4" t="s">
        <v>606</v>
      </c>
      <c r="E229" s="4" t="s">
        <v>607</v>
      </c>
      <c r="F229" s="4" t="s">
        <v>608</v>
      </c>
      <c r="G229" s="4" t="s">
        <v>609</v>
      </c>
      <c r="H229" s="4" t="s">
        <v>17</v>
      </c>
      <c r="I229" s="5"/>
      <c r="J229" s="57">
        <v>3922.79</v>
      </c>
      <c r="K229" s="40">
        <f t="shared" si="9"/>
        <v>0</v>
      </c>
      <c r="L229" s="41">
        <v>0.1</v>
      </c>
      <c r="M229" s="40">
        <f t="shared" si="10"/>
        <v>0</v>
      </c>
      <c r="N229" s="40">
        <f t="shared" si="11"/>
        <v>0</v>
      </c>
    </row>
    <row r="230" spans="1:14" ht="45.75" x14ac:dyDescent="0.25">
      <c r="A230" s="2">
        <v>1288</v>
      </c>
      <c r="B230" s="44">
        <v>7114689</v>
      </c>
      <c r="C230" s="38" t="s">
        <v>610</v>
      </c>
      <c r="D230" s="4" t="s">
        <v>611</v>
      </c>
      <c r="E230" s="36" t="s">
        <v>591</v>
      </c>
      <c r="F230" s="36" t="s">
        <v>612</v>
      </c>
      <c r="G230" s="36" t="s">
        <v>613</v>
      </c>
      <c r="H230" s="4" t="s">
        <v>17</v>
      </c>
      <c r="I230" s="5"/>
      <c r="J230" s="57">
        <v>5230.92</v>
      </c>
      <c r="K230" s="40">
        <f t="shared" si="9"/>
        <v>0</v>
      </c>
      <c r="L230" s="41">
        <v>0.1</v>
      </c>
      <c r="M230" s="40">
        <f t="shared" si="10"/>
        <v>0</v>
      </c>
      <c r="N230" s="40">
        <f t="shared" si="11"/>
        <v>0</v>
      </c>
    </row>
    <row r="231" spans="1:14" ht="34.5" x14ac:dyDescent="0.25">
      <c r="A231" s="2">
        <v>1299</v>
      </c>
      <c r="B231" s="42">
        <v>7114730</v>
      </c>
      <c r="C231" s="3" t="s">
        <v>614</v>
      </c>
      <c r="D231" s="4" t="s">
        <v>615</v>
      </c>
      <c r="E231" s="4" t="s">
        <v>10</v>
      </c>
      <c r="F231" s="4" t="s">
        <v>616</v>
      </c>
      <c r="G231" s="4" t="s">
        <v>474</v>
      </c>
      <c r="H231" s="4" t="s">
        <v>17</v>
      </c>
      <c r="I231" s="5"/>
      <c r="J231" s="57">
        <v>2418.5500000000002</v>
      </c>
      <c r="K231" s="40">
        <f t="shared" si="9"/>
        <v>0</v>
      </c>
      <c r="L231" s="41">
        <v>0.1</v>
      </c>
      <c r="M231" s="40">
        <f t="shared" si="10"/>
        <v>0</v>
      </c>
      <c r="N231" s="40">
        <f t="shared" si="11"/>
        <v>0</v>
      </c>
    </row>
    <row r="232" spans="1:14" ht="45.75" x14ac:dyDescent="0.25">
      <c r="A232" s="2">
        <v>1300</v>
      </c>
      <c r="B232" s="42">
        <v>7114732</v>
      </c>
      <c r="C232" s="3" t="s">
        <v>617</v>
      </c>
      <c r="D232" s="4" t="s">
        <v>618</v>
      </c>
      <c r="E232" s="4" t="s">
        <v>607</v>
      </c>
      <c r="F232" s="4" t="s">
        <v>619</v>
      </c>
      <c r="G232" s="4" t="s">
        <v>227</v>
      </c>
      <c r="H232" s="4" t="s">
        <v>17</v>
      </c>
      <c r="I232" s="5"/>
      <c r="J232" s="57">
        <v>2643.36</v>
      </c>
      <c r="K232" s="40">
        <f t="shared" si="9"/>
        <v>0</v>
      </c>
      <c r="L232" s="41">
        <v>0.1</v>
      </c>
      <c r="M232" s="40">
        <f t="shared" si="10"/>
        <v>0</v>
      </c>
      <c r="N232" s="40">
        <f t="shared" si="11"/>
        <v>0</v>
      </c>
    </row>
    <row r="233" spans="1:14" ht="23.25" x14ac:dyDescent="0.25">
      <c r="A233" s="2">
        <v>1304</v>
      </c>
      <c r="B233" s="42">
        <v>7114003</v>
      </c>
      <c r="C233" s="3" t="s">
        <v>620</v>
      </c>
      <c r="D233" s="4" t="s">
        <v>621</v>
      </c>
      <c r="E233" s="4" t="s">
        <v>591</v>
      </c>
      <c r="F233" s="4" t="s">
        <v>622</v>
      </c>
      <c r="G233" s="4" t="s">
        <v>604</v>
      </c>
      <c r="H233" s="4" t="s">
        <v>17</v>
      </c>
      <c r="I233" s="5"/>
      <c r="J233" s="57">
        <v>2516.0300000000002</v>
      </c>
      <c r="K233" s="40">
        <f t="shared" si="9"/>
        <v>0</v>
      </c>
      <c r="L233" s="41">
        <v>0.1</v>
      </c>
      <c r="M233" s="40">
        <f t="shared" si="10"/>
        <v>0</v>
      </c>
      <c r="N233" s="40">
        <f t="shared" si="11"/>
        <v>0</v>
      </c>
    </row>
    <row r="234" spans="1:14" ht="34.5" x14ac:dyDescent="0.25">
      <c r="A234" s="2">
        <v>1310</v>
      </c>
      <c r="B234" s="39">
        <v>1114293</v>
      </c>
      <c r="C234" s="8" t="s">
        <v>623</v>
      </c>
      <c r="D234" s="4" t="s">
        <v>624</v>
      </c>
      <c r="E234" s="9" t="s">
        <v>116</v>
      </c>
      <c r="F234" s="9" t="s">
        <v>96</v>
      </c>
      <c r="G234" s="9" t="s">
        <v>92</v>
      </c>
      <c r="H234" s="4" t="s">
        <v>17</v>
      </c>
      <c r="I234" s="5"/>
      <c r="J234" s="57">
        <v>299.94</v>
      </c>
      <c r="K234" s="40">
        <f t="shared" si="9"/>
        <v>0</v>
      </c>
      <c r="L234" s="41">
        <v>0.1</v>
      </c>
      <c r="M234" s="40">
        <f t="shared" si="10"/>
        <v>0</v>
      </c>
      <c r="N234" s="40">
        <f t="shared" si="11"/>
        <v>0</v>
      </c>
    </row>
    <row r="235" spans="1:14" ht="34.5" x14ac:dyDescent="0.25">
      <c r="A235" s="2">
        <v>1322</v>
      </c>
      <c r="B235" s="39">
        <v>1058050</v>
      </c>
      <c r="C235" s="8" t="s">
        <v>625</v>
      </c>
      <c r="D235" s="4" t="s">
        <v>626</v>
      </c>
      <c r="E235" s="9" t="s">
        <v>5</v>
      </c>
      <c r="F235" s="9" t="s">
        <v>144</v>
      </c>
      <c r="G235" s="4" t="s">
        <v>627</v>
      </c>
      <c r="H235" s="4" t="s">
        <v>17</v>
      </c>
      <c r="I235" s="5"/>
      <c r="J235" s="57">
        <v>188.39</v>
      </c>
      <c r="K235" s="40">
        <f t="shared" si="9"/>
        <v>0</v>
      </c>
      <c r="L235" s="41">
        <v>0.1</v>
      </c>
      <c r="M235" s="40">
        <f t="shared" si="10"/>
        <v>0</v>
      </c>
      <c r="N235" s="40">
        <f t="shared" si="11"/>
        <v>0</v>
      </c>
    </row>
    <row r="236" spans="1:14" ht="23.25" x14ac:dyDescent="0.25">
      <c r="A236" s="2">
        <v>1347</v>
      </c>
      <c r="B236" s="42">
        <v>7094080</v>
      </c>
      <c r="C236" s="3" t="s">
        <v>629</v>
      </c>
      <c r="D236" s="4" t="s">
        <v>630</v>
      </c>
      <c r="E236" s="4" t="s">
        <v>628</v>
      </c>
      <c r="F236" s="4" t="s">
        <v>631</v>
      </c>
      <c r="G236" s="4" t="s">
        <v>632</v>
      </c>
      <c r="H236" s="4" t="s">
        <v>17</v>
      </c>
      <c r="I236" s="5"/>
      <c r="J236" s="57">
        <v>471.39</v>
      </c>
      <c r="K236" s="40">
        <f t="shared" si="9"/>
        <v>0</v>
      </c>
      <c r="L236" s="41">
        <v>0.1</v>
      </c>
      <c r="M236" s="40">
        <f t="shared" si="10"/>
        <v>0</v>
      </c>
      <c r="N236" s="40">
        <f t="shared" si="11"/>
        <v>0</v>
      </c>
    </row>
    <row r="237" spans="1:14" ht="23.25" x14ac:dyDescent="0.25">
      <c r="A237" s="2">
        <v>1357</v>
      </c>
      <c r="B237" s="39">
        <v>7093020</v>
      </c>
      <c r="C237" s="8" t="s">
        <v>633</v>
      </c>
      <c r="D237" s="4" t="s">
        <v>634</v>
      </c>
      <c r="E237" s="9" t="s">
        <v>628</v>
      </c>
      <c r="F237" s="9" t="s">
        <v>635</v>
      </c>
      <c r="G237" s="9" t="s">
        <v>632</v>
      </c>
      <c r="H237" s="4" t="s">
        <v>17</v>
      </c>
      <c r="I237" s="5"/>
      <c r="J237" s="57">
        <v>196.55</v>
      </c>
      <c r="K237" s="40">
        <f t="shared" si="9"/>
        <v>0</v>
      </c>
      <c r="L237" s="41">
        <v>0.1</v>
      </c>
      <c r="M237" s="40">
        <f t="shared" si="10"/>
        <v>0</v>
      </c>
      <c r="N237" s="40">
        <f t="shared" si="11"/>
        <v>0</v>
      </c>
    </row>
    <row r="238" spans="1:14" ht="34.5" x14ac:dyDescent="0.25">
      <c r="A238" s="2">
        <v>1373</v>
      </c>
      <c r="B238" s="39">
        <v>7099149</v>
      </c>
      <c r="C238" s="13" t="s">
        <v>636</v>
      </c>
      <c r="D238" s="4" t="s">
        <v>637</v>
      </c>
      <c r="E238" s="14" t="s">
        <v>628</v>
      </c>
      <c r="F238" s="14" t="s">
        <v>638</v>
      </c>
      <c r="G238" s="14" t="s">
        <v>135</v>
      </c>
      <c r="H238" s="4" t="s">
        <v>17</v>
      </c>
      <c r="I238" s="5"/>
      <c r="J238" s="57">
        <v>324.33999999999997</v>
      </c>
      <c r="K238" s="40">
        <f t="shared" si="9"/>
        <v>0</v>
      </c>
      <c r="L238" s="41">
        <v>0.1</v>
      </c>
      <c r="M238" s="40">
        <f t="shared" si="10"/>
        <v>0</v>
      </c>
      <c r="N238" s="40">
        <f t="shared" si="11"/>
        <v>0</v>
      </c>
    </row>
    <row r="239" spans="1:14" ht="34.5" x14ac:dyDescent="0.25">
      <c r="A239" s="2">
        <v>1378</v>
      </c>
      <c r="B239" s="44">
        <v>7099155</v>
      </c>
      <c r="C239" s="22" t="s">
        <v>636</v>
      </c>
      <c r="D239" s="4" t="s">
        <v>639</v>
      </c>
      <c r="E239" s="4" t="s">
        <v>628</v>
      </c>
      <c r="F239" s="4" t="s">
        <v>640</v>
      </c>
      <c r="G239" s="4" t="s">
        <v>632</v>
      </c>
      <c r="H239" s="4" t="s">
        <v>17</v>
      </c>
      <c r="I239" s="5"/>
      <c r="J239" s="57">
        <v>320.75</v>
      </c>
      <c r="K239" s="40">
        <f t="shared" si="9"/>
        <v>0</v>
      </c>
      <c r="L239" s="41">
        <v>0.1</v>
      </c>
      <c r="M239" s="40">
        <f t="shared" si="10"/>
        <v>0</v>
      </c>
      <c r="N239" s="40">
        <f t="shared" si="11"/>
        <v>0</v>
      </c>
    </row>
    <row r="240" spans="1:14" x14ac:dyDescent="0.25">
      <c r="A240" s="59" t="s">
        <v>651</v>
      </c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1"/>
      <c r="N240" s="56">
        <f>SUM(K5:K239)</f>
        <v>0</v>
      </c>
    </row>
    <row r="241" spans="1:14" x14ac:dyDescent="0.25">
      <c r="A241" s="59" t="s">
        <v>652</v>
      </c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1"/>
      <c r="N241" s="56">
        <f>SUM(M5:M239)</f>
        <v>0</v>
      </c>
    </row>
    <row r="242" spans="1:14" x14ac:dyDescent="0.25">
      <c r="A242" s="59" t="s">
        <v>653</v>
      </c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1"/>
      <c r="N242" s="56">
        <f>SUM(N5:N239)</f>
        <v>0</v>
      </c>
    </row>
    <row r="246" spans="1:14" x14ac:dyDescent="0.25">
      <c r="N246" s="1"/>
    </row>
    <row r="248" spans="1:14" x14ac:dyDescent="0.25">
      <c r="N248" s="1"/>
    </row>
  </sheetData>
  <mergeCells count="5">
    <mergeCell ref="A241:M241"/>
    <mergeCell ref="A242:M242"/>
    <mergeCell ref="A240:M240"/>
    <mergeCell ref="A1:N1"/>
    <mergeCell ref="A2:N2"/>
  </mergeCells>
  <conditionalFormatting sqref="B4">
    <cfRule type="duplicateValues" dxfId="21" priority="23" stopIfTrue="1"/>
  </conditionalFormatting>
  <conditionalFormatting sqref="D4:D239">
    <cfRule type="duplicateValues" dxfId="20" priority="21" stopIfTrue="1"/>
    <cfRule type="duplicateValues" dxfId="19" priority="22" stopIfTrue="1"/>
  </conditionalFormatting>
  <conditionalFormatting sqref="J12">
    <cfRule type="expression" dxfId="18" priority="20" stopIfTrue="1">
      <formula>J12=MIN($O12:$P12)</formula>
    </cfRule>
  </conditionalFormatting>
  <conditionalFormatting sqref="J15">
    <cfRule type="expression" dxfId="17" priority="19" stopIfTrue="1">
      <formula>J15=MIN($O15:$P15)</formula>
    </cfRule>
  </conditionalFormatting>
  <conditionalFormatting sqref="J18">
    <cfRule type="expression" dxfId="16" priority="18" stopIfTrue="1">
      <formula>J18=MIN($O18:$P18)</formula>
    </cfRule>
  </conditionalFormatting>
  <conditionalFormatting sqref="J70">
    <cfRule type="expression" dxfId="15" priority="17" stopIfTrue="1">
      <formula>J70=MIN($O70:$P70)</formula>
    </cfRule>
  </conditionalFormatting>
  <conditionalFormatting sqref="J75:J76">
    <cfRule type="expression" dxfId="14" priority="16" stopIfTrue="1">
      <formula>J75=MIN($O75:$P75)</formula>
    </cfRule>
  </conditionalFormatting>
  <conditionalFormatting sqref="J91">
    <cfRule type="expression" dxfId="13" priority="14" stopIfTrue="1">
      <formula>J91=MIN($O91:$P91)</formula>
    </cfRule>
  </conditionalFormatting>
  <conditionalFormatting sqref="J99">
    <cfRule type="expression" dxfId="12" priority="13" stopIfTrue="1">
      <formula>J99=MIN($O99:$P99)</formula>
    </cfRule>
  </conditionalFormatting>
  <conditionalFormatting sqref="J131">
    <cfRule type="expression" dxfId="11" priority="12" stopIfTrue="1">
      <formula>J131=MIN($O131:$P131)</formula>
    </cfRule>
  </conditionalFormatting>
  <conditionalFormatting sqref="J134">
    <cfRule type="expression" dxfId="10" priority="11" stopIfTrue="1">
      <formula>J134=MIN($O134:$P134)</formula>
    </cfRule>
  </conditionalFormatting>
  <conditionalFormatting sqref="J149:J152">
    <cfRule type="expression" dxfId="9" priority="10" stopIfTrue="1">
      <formula>J149=MIN($O149:$P149)</formula>
    </cfRule>
  </conditionalFormatting>
  <conditionalFormatting sqref="J162">
    <cfRule type="expression" dxfId="8" priority="9" stopIfTrue="1">
      <formula>J162=MIN($O162:$P162)</formula>
    </cfRule>
  </conditionalFormatting>
  <conditionalFormatting sqref="J164:J166">
    <cfRule type="expression" dxfId="7" priority="8" stopIfTrue="1">
      <formula>J164=MIN($O164:$P164)</formula>
    </cfRule>
  </conditionalFormatting>
  <conditionalFormatting sqref="J194">
    <cfRule type="expression" dxfId="6" priority="7" stopIfTrue="1">
      <formula>J194=MIN($O194:$P194)</formula>
    </cfRule>
  </conditionalFormatting>
  <conditionalFormatting sqref="J201:J202">
    <cfRule type="expression" dxfId="5" priority="6" stopIfTrue="1">
      <formula>J201=MIN($O201:$P201)</formula>
    </cfRule>
  </conditionalFormatting>
  <conditionalFormatting sqref="J205">
    <cfRule type="expression" dxfId="4" priority="5" stopIfTrue="1">
      <formula>J205=MIN($O205:$P205)</formula>
    </cfRule>
  </conditionalFormatting>
  <conditionalFormatting sqref="J212">
    <cfRule type="expression" dxfId="3" priority="4" stopIfTrue="1">
      <formula>J212=MIN($O212:$P212)</formula>
    </cfRule>
  </conditionalFormatting>
  <conditionalFormatting sqref="J219">
    <cfRule type="expression" dxfId="2" priority="3" stopIfTrue="1">
      <formula>J219=MIN($O219:$P219)</formula>
    </cfRule>
  </conditionalFormatting>
  <conditionalFormatting sqref="J223">
    <cfRule type="expression" dxfId="1" priority="2" stopIfTrue="1">
      <formula>J223=MIN($O223:$P223)</formula>
    </cfRule>
  </conditionalFormatting>
  <conditionalFormatting sqref="J78">
    <cfRule type="expression" dxfId="0" priority="1" stopIfTrue="1">
      <formula>J78=MIN($Q78:$R78)</formula>
    </cfRule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2022-03-30T11:37:04Z</dcterms:modified>
</cp:coreProperties>
</file>