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2\5. AA1 - ponovljeni za 22 partije\OKVIRNI SPORAZUMI\4. Sopharma\57-8-22 SOPHARMA APOTEKE\"/>
    </mc:Choice>
  </mc:AlternateContent>
  <xr:revisionPtr revIDLastSave="0" documentId="13_ncr:1_{39683ED2-205F-4C3F-986C-CA424FDF7952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M6" i="2" s="1"/>
  <c r="N6" i="2" s="1"/>
  <c r="K7" i="2"/>
  <c r="M7" i="2" s="1"/>
  <c r="K8" i="2"/>
  <c r="M8" i="2" s="1"/>
  <c r="N8" i="2" s="1"/>
  <c r="N7" i="2" l="1"/>
  <c r="K5" i="2"/>
  <c r="N9" i="2" l="1"/>
  <c r="M5" i="2"/>
  <c r="N10" i="2" l="1"/>
  <c r="N5" i="2"/>
  <c r="N11" i="2" s="1"/>
</calcChain>
</file>

<file path=xl/sharedStrings.xml><?xml version="1.0" encoding="utf-8"?>
<sst xmlns="http://schemas.openxmlformats.org/spreadsheetml/2006/main" count="43" uniqueCount="34">
  <si>
    <t>Назив партије</t>
  </si>
  <si>
    <t>ЈКЛ</t>
  </si>
  <si>
    <t>Фармацеутски облик</t>
  </si>
  <si>
    <t>Произвођач</t>
  </si>
  <si>
    <t>Паковање и јачина лека</t>
  </si>
  <si>
    <t>оригинално паковање</t>
  </si>
  <si>
    <t>Ред. бр. партије</t>
  </si>
  <si>
    <t>ИНН</t>
  </si>
  <si>
    <t>Јединица мере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</si>
  <si>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</si>
  <si>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</si>
  <si>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</si>
  <si>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</si>
  <si>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</si>
  <si>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</si>
  <si>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</si>
  <si>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</si>
  <si>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</si>
  <si>
    <t>ПРИЛОГ 1 УГОВОРА - СПЕЦИФИКАЦИЈА ЛЕКОВА СА ЦЕНАМА, ЗА ЛЕКОВЕ КОЈИ СЕ ИЗДАЈУ НА РЕЦЕПТ</t>
  </si>
  <si>
    <t>bisoprolol</t>
  </si>
  <si>
    <t>BISOPROLOL ATB, 30 po 5 mg</t>
  </si>
  <si>
    <t>film tableta</t>
  </si>
  <si>
    <t>blister, 30 po 5 mg</t>
  </si>
  <si>
    <t>S.C. Antibiotice S.A.</t>
  </si>
  <si>
    <t>BISOPROLOL ATB, 30 po 10 mg</t>
  </si>
  <si>
    <t>blister, 30 po 10 mg</t>
  </si>
  <si>
    <t>progesteron</t>
  </si>
  <si>
    <t>UTROGESTAN, 30 po 100 mg</t>
  </si>
  <si>
    <t>kapsula, meka</t>
  </si>
  <si>
    <t>blister, 30 po 100 mg</t>
  </si>
  <si>
    <t>Laboratoires Besins International; Besins Manufacturing Belgium</t>
  </si>
  <si>
    <t>UTROGESTAN, 14 po 200 mg</t>
  </si>
  <si>
    <t>blister, 14 po 200 mg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</si>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</sst>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31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1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7"/>
  <sheetViews>
    <sheetView tabSelected="1" zoomScaleNormal="100" workbookViewId="0">
      <selection activeCell="C21" sqref="C21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20.5703125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"/>
      <c r="N3" s="2"/>
    </row>
    <row r="4" spans="1:14" ht="33.75" x14ac:dyDescent="0.25">
      <c r="A4" s="8" t="s">
        <v>6</v>
      </c>
      <c r="B4" s="9" t="s">
        <v>1</v>
      </c>
      <c r="C4" s="10" t="s">
        <v>7</v>
      </c>
      <c r="D4" s="8" t="s">
        <v>0</v>
      </c>
      <c r="E4" s="10" t="s">
        <v>2</v>
      </c>
      <c r="F4" s="10" t="s">
        <v>4</v>
      </c>
      <c r="G4" s="10" t="s">
        <v>3</v>
      </c>
      <c r="H4" s="10" t="s">
        <v>8</v>
      </c>
      <c r="I4" s="3" t="s">
        <v>17</v>
      </c>
      <c r="J4" s="11" t="s">
        <v>13</v>
      </c>
      <c r="K4" s="4" t="s">
        <v>12</v>
      </c>
      <c r="L4" s="5" t="s">
        <v>11</v>
      </c>
      <c r="M4" s="4" t="s">
        <v>9</v>
      </c>
      <c r="N4" s="4" t="s">
        <v>10</v>
      </c>
    </row>
    <row r="5" spans="1:14" ht="30" customHeight="1" x14ac:dyDescent="0.25">
      <c r="A5" s="12">
        <v>5</v>
      </c>
      <c r="B5" s="21">
        <v>1107501</v>
      </c>
      <c r="C5" s="22" t="s">
        <v>19</v>
      </c>
      <c r="D5" s="15" t="s">
        <v>20</v>
      </c>
      <c r="E5" s="22" t="s">
        <v>21</v>
      </c>
      <c r="F5" s="22" t="s">
        <v>22</v>
      </c>
      <c r="G5" s="22" t="s">
        <v>23</v>
      </c>
      <c r="H5" s="16" t="s">
        <v>5</v>
      </c>
      <c r="I5" s="17"/>
      <c r="J5" s="23">
        <v>132.07</v>
      </c>
      <c r="K5" s="18">
        <f>I5*J5</f>
        <v>0</v>
      </c>
      <c r="L5" s="19">
        <v>0.1</v>
      </c>
      <c r="M5" s="20">
        <f>K5*L5</f>
        <v>0</v>
      </c>
      <c r="N5" s="20">
        <f>K5+M5</f>
        <v>0</v>
      </c>
    </row>
    <row r="6" spans="1:14" ht="30" customHeight="1" x14ac:dyDescent="0.25">
      <c r="A6" s="12">
        <v>6</v>
      </c>
      <c r="B6" s="21">
        <v>1107502</v>
      </c>
      <c r="C6" s="22" t="s">
        <v>19</v>
      </c>
      <c r="D6" s="15" t="s">
        <v>24</v>
      </c>
      <c r="E6" s="22" t="s">
        <v>21</v>
      </c>
      <c r="F6" s="22" t="s">
        <v>25</v>
      </c>
      <c r="G6" s="22" t="s">
        <v>23</v>
      </c>
      <c r="H6" s="16" t="s">
        <v>5</v>
      </c>
      <c r="I6" s="17"/>
      <c r="J6" s="23">
        <v>227.54</v>
      </c>
      <c r="K6" s="18">
        <f t="shared" ref="K6:K8" si="0">I6*J6</f>
        <v>0</v>
      </c>
      <c r="L6" s="19">
        <v>0.1</v>
      </c>
      <c r="M6" s="20">
        <f t="shared" ref="M6:M8" si="1">K6*L6</f>
        <v>0</v>
      </c>
      <c r="N6" s="20">
        <f t="shared" ref="N6:N8" si="2">K6+M6</f>
        <v>0</v>
      </c>
    </row>
    <row r="7" spans="1:14" ht="30" customHeight="1" x14ac:dyDescent="0.25">
      <c r="A7" s="12">
        <v>8</v>
      </c>
      <c r="B7" s="13">
        <v>1048463</v>
      </c>
      <c r="C7" s="14" t="s">
        <v>26</v>
      </c>
      <c r="D7" s="15" t="s">
        <v>27</v>
      </c>
      <c r="E7" s="14" t="s">
        <v>28</v>
      </c>
      <c r="F7" s="14" t="s">
        <v>29</v>
      </c>
      <c r="G7" s="14" t="s">
        <v>30</v>
      </c>
      <c r="H7" s="16" t="s">
        <v>5</v>
      </c>
      <c r="I7" s="17"/>
      <c r="J7" s="23">
        <v>672.78</v>
      </c>
      <c r="K7" s="18">
        <f t="shared" si="0"/>
        <v>0</v>
      </c>
      <c r="L7" s="19">
        <v>0.1</v>
      </c>
      <c r="M7" s="20">
        <f t="shared" si="1"/>
        <v>0</v>
      </c>
      <c r="N7" s="20">
        <f t="shared" si="2"/>
        <v>0</v>
      </c>
    </row>
    <row r="8" spans="1:14" ht="30" customHeight="1" x14ac:dyDescent="0.25">
      <c r="A8" s="12">
        <v>9</v>
      </c>
      <c r="B8" s="13">
        <v>1048462</v>
      </c>
      <c r="C8" s="14" t="s">
        <v>26</v>
      </c>
      <c r="D8" s="15" t="s">
        <v>31</v>
      </c>
      <c r="E8" s="14" t="s">
        <v>28</v>
      </c>
      <c r="F8" s="14" t="s">
        <v>32</v>
      </c>
      <c r="G8" s="14" t="s">
        <v>30</v>
      </c>
      <c r="H8" s="16" t="s">
        <v>5</v>
      </c>
      <c r="I8" s="17"/>
      <c r="J8" s="23">
        <v>718.54</v>
      </c>
      <c r="K8" s="18">
        <f t="shared" si="0"/>
        <v>0</v>
      </c>
      <c r="L8" s="19">
        <v>0.1</v>
      </c>
      <c r="M8" s="20">
        <f t="shared" si="1"/>
        <v>0</v>
      </c>
      <c r="N8" s="20">
        <f t="shared" si="2"/>
        <v>0</v>
      </c>
    </row>
    <row r="9" spans="1:14" x14ac:dyDescent="0.25">
      <c r="A9" s="27" t="s">
        <v>14</v>
      </c>
      <c r="B9" s="28"/>
      <c r="C9" s="28"/>
      <c r="D9" s="28"/>
      <c r="E9" s="28"/>
      <c r="F9" s="28"/>
      <c r="G9" s="28"/>
      <c r="H9" s="28"/>
      <c r="I9" s="25"/>
      <c r="J9" s="28"/>
      <c r="K9" s="25"/>
      <c r="L9" s="25"/>
      <c r="M9" s="26"/>
      <c r="N9" s="7">
        <f>SUM(K5:K8)</f>
        <v>0</v>
      </c>
    </row>
    <row r="10" spans="1:14" x14ac:dyDescent="0.25">
      <c r="A10" s="24" t="s">
        <v>15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7">
        <f>SUM(M5:M8)</f>
        <v>0</v>
      </c>
    </row>
    <row r="11" spans="1:14" x14ac:dyDescent="0.25">
      <c r="A11" s="24" t="s">
        <v>16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7">
        <f>SUM(N5:N8)</f>
        <v>0</v>
      </c>
    </row>
    <row r="15" spans="1:14" x14ac:dyDescent="0.25">
      <c r="N15" s="1"/>
    </row>
    <row r="17" spans="14:14" x14ac:dyDescent="0.25">
      <c r="N17" s="1"/>
    </row>
  </sheetData>
  <mergeCells count="5">
    <mergeCell ref="A10:M10"/>
    <mergeCell ref="A11:M11"/>
    <mergeCell ref="A9:M9"/>
    <mergeCell ref="A1:N1"/>
    <mergeCell ref="A2:N2"/>
  </mergeCells>
  <conditionalFormatting sqref="B4">
    <cfRule type="duplicateValues" dxfId="4" priority="29" stopIfTrue="1"/>
  </conditionalFormatting>
  <conditionalFormatting sqref="D4">
    <cfRule type="duplicateValues" dxfId="3" priority="30" stopIfTrue="1"/>
    <cfRule type="duplicateValues" dxfId="2" priority="31" stopIfTrue="1"/>
  </conditionalFormatting>
  <conditionalFormatting sqref="D5:D8">
    <cfRule type="duplicateValues" dxfId="1" priority="1" stopIfTrue="1"/>
    <cfRule type="duplicateValues" dxfId="0" priority="2" stopIfTrue="1"/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2022-06-30T12:47:55Z</dcterms:modified>
</cp:coreProperties>
</file>