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2\5. AA1 - ponovljeni za 22 partije\OKVIRNI SPORAZUMI\1. Beocompas\57-2-22 BEOCOMPASS APOTEKE\"/>
    </mc:Choice>
  </mc:AlternateContent>
  <xr:revisionPtr revIDLastSave="0" documentId="13_ncr:1_{91F08FF4-712D-41F5-86BA-C719BC9A5B5A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Прилог УГ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M6" i="2" s="1"/>
  <c r="N6" i="2" s="1"/>
  <c r="K5" i="2"/>
  <c r="N7" i="2" l="1"/>
  <c r="M5" i="2"/>
  <c r="N8" i="2" l="1"/>
  <c r="N5" i="2"/>
  <c r="N9" i="2" s="1"/>
</calcChain>
</file>

<file path=xl/sharedStrings.xml><?xml version="1.0" encoding="utf-8"?>
<sst xmlns="http://schemas.openxmlformats.org/spreadsheetml/2006/main" count="31" uniqueCount="30">
  <si>
    <t>Назив партије</t>
  </si>
  <si>
    <t>ЈКЛ</t>
  </si>
  <si>
    <t>Фармацеутски облик</t>
  </si>
  <si>
    <t>Произвођач</t>
  </si>
  <si>
    <t>Паковање и јачина лека</t>
  </si>
  <si>
    <t>оригинално паковање</t>
  </si>
  <si>
    <t>Ред. бр. партије</t>
  </si>
  <si>
    <t>ИНН</t>
  </si>
  <si>
    <t>Јединица мере</t>
  </si>
  <si>
    <t>Износ ПДВ</t>
  </si>
  <si>
    <t>Вредност са 
ПДВ</t>
  </si>
  <si>
    <t>Стопа 
ПДВ</t>
  </si>
  <si>
    <t>Вредност без ПДВ</t>
  </si>
  <si>
    <t>Јединична цена без ПДВ</t>
  </si>
  <si>
    <t>УКУПНА ВРЕДНОСТ БЕЗ ПДВ:</t>
  </si>
  <si>
    <t>ИЗНОС ПДВ:</t>
  </si>
  <si>
    <t>УКУПНА ВРЕДНОСТ СА ПДВ:</t>
  </si>
  <si>
    <t xml:space="preserve">Kоличина </t>
  </si>
  <si>
    <t>ПРИЛОГ 1 УГОВОРА - СПЕЦИФИКАЦИЈА ЛЕКОВА СА ЦЕНАМА, ЗА ЛЕКОВЕ КОЈИ СЕ ИЗДАЈУ НА РЕЦЕПТ</t>
  </si>
  <si>
    <t>Beocompass d.o.o.</t>
  </si>
  <si>
    <t>ondansetron</t>
  </si>
  <si>
    <t>ONDA, 15 po 8 mg</t>
  </si>
  <si>
    <t>film tableta</t>
  </si>
  <si>
    <t>blister, 15 po 8 mg</t>
  </si>
  <si>
    <t>Vianex S.A. - Plant B'</t>
  </si>
  <si>
    <t>latanoprost</t>
  </si>
  <si>
    <t>LATANDROPS</t>
  </si>
  <si>
    <t>kapi za oči, rastvor</t>
  </si>
  <si>
    <t>bočica sa kapaljkom, 1 po 2,5ml</t>
  </si>
  <si>
    <t>Vianex S.A-Plant  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</si>
</sst>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6" fillId="0" borderId="0"/>
    <xf numFmtId="0" fontId="8" fillId="0" borderId="0"/>
    <xf numFmtId="0" fontId="1" fillId="0" borderId="0"/>
    <xf numFmtId="0" fontId="8" fillId="0" borderId="0"/>
  </cellStyleXfs>
  <cellXfs count="26">
    <xf numFmtId="0" fontId="0" fillId="0" borderId="0" xfId="0"/>
    <xf numFmtId="4" fontId="0" fillId="0" borderId="0" xfId="0" applyNumberFormat="1"/>
    <xf numFmtId="4" fontId="2" fillId="0" borderId="1" xfId="0" applyNumberFormat="1" applyFont="1" applyFill="1" applyBorder="1" applyAlignment="1"/>
    <xf numFmtId="9" fontId="2" fillId="0" borderId="1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10" fillId="0" borderId="1" xfId="0" applyNumberFormat="1" applyFont="1" applyBorder="1"/>
    <xf numFmtId="0" fontId="9" fillId="2" borderId="5" xfId="0" applyFont="1" applyFill="1" applyBorder="1" applyAlignment="1">
      <alignment horizontal="center" vertical="center" wrapText="1"/>
    </xf>
    <xf numFmtId="164" fontId="9" fillId="2" borderId="5" xfId="2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/>
    <xf numFmtId="4" fontId="9" fillId="2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6">
    <cellStyle name="Normal" xfId="0" builtinId="0"/>
    <cellStyle name="Normal 11" xfId="3" xr:uid="{98C61942-3F70-4DA7-B599-36D5EA07130A}"/>
    <cellStyle name="Normal 2" xfId="2" xr:uid="{5FF1F6A3-3D45-4B20-BF3D-A709AABAA86F}"/>
    <cellStyle name="Normal 2 10" xfId="12" xr:uid="{8A79F773-0A4B-49D2-B615-FBF939A76832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0" xfId="15" xr:uid="{64A2C7C6-1B2E-4805-9F60-8C0EDC7DD044}"/>
    <cellStyle name="Normal 2 2 12" xfId="14" xr:uid="{1BD0F955-A003-44B4-A764-51260E5738B4}"/>
    <cellStyle name="Normal 2 2 13" xfId="5" xr:uid="{640AE93C-A4B4-4F8A-9C03-4328C209E352}"/>
    <cellStyle name="Normal 2 2 2" xfId="6" xr:uid="{5EF5F852-5FA1-4AFC-9AE4-F663080DD97B}"/>
    <cellStyle name="Normal 2 2 6" xfId="13" xr:uid="{FA783B4F-0AEB-4948-9038-4D12FDE0093E}"/>
    <cellStyle name="Normal 2 3" xfId="9" xr:uid="{6EB0C516-AFED-4BBE-97BF-3D85BA7617E5}"/>
    <cellStyle name="Normal 2 4" xfId="10" xr:uid="{5E601C86-CDCE-41A6-AD9A-BF332FD0871F}"/>
    <cellStyle name="Normal 3 4" xfId="1" xr:uid="{2E228AE2-06A4-4041-B464-BEBE2F2FF4F2}"/>
    <cellStyle name="Normal 7 4" xfId="11" xr:uid="{A1BB0B78-A933-4A20-A1DF-8A764C90360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5"/>
  <sheetViews>
    <sheetView tabSelected="1" zoomScaleNormal="100" workbookViewId="0">
      <selection activeCell="J5" sqref="J5:J6"/>
    </sheetView>
  </sheetViews>
  <sheetFormatPr defaultRowHeight="15" x14ac:dyDescent="0.25"/>
  <cols>
    <col min="1" max="2" width="7.140625" bestFit="1" customWidth="1"/>
    <col min="3" max="3" width="12" customWidth="1"/>
    <col min="4" max="4" width="13.28515625" customWidth="1"/>
    <col min="5" max="5" width="17" customWidth="1"/>
    <col min="6" max="6" width="15.28515625" customWidth="1"/>
    <col min="7" max="7" width="17" customWidth="1"/>
    <col min="8" max="8" width="11.5703125" customWidth="1"/>
    <col min="9" max="10" width="11.28515625" customWidth="1"/>
    <col min="11" max="11" width="14.42578125" customWidth="1"/>
    <col min="12" max="12" width="9.42578125" customWidth="1"/>
    <col min="13" max="13" width="11.42578125" style="1" customWidth="1"/>
    <col min="14" max="14" width="15.85546875" customWidth="1"/>
    <col min="15" max="15" width="10.85546875" bestFit="1" customWidth="1"/>
    <col min="16" max="16" width="13.140625" customWidth="1"/>
  </cols>
  <sheetData>
    <row r="1" spans="1:14" ht="20.100000000000001" customHeight="1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0.75" customHeight="1" x14ac:dyDescent="0.2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  <c r="N3" s="4"/>
    </row>
    <row r="4" spans="1:14" ht="33.75" x14ac:dyDescent="0.25">
      <c r="A4" s="10" t="s">
        <v>6</v>
      </c>
      <c r="B4" s="11" t="s">
        <v>1</v>
      </c>
      <c r="C4" s="12" t="s">
        <v>7</v>
      </c>
      <c r="D4" s="10" t="s">
        <v>0</v>
      </c>
      <c r="E4" s="12" t="s">
        <v>2</v>
      </c>
      <c r="F4" s="12" t="s">
        <v>4</v>
      </c>
      <c r="G4" s="12" t="s">
        <v>3</v>
      </c>
      <c r="H4" s="12" t="s">
        <v>8</v>
      </c>
      <c r="I4" s="5" t="s">
        <v>17</v>
      </c>
      <c r="J4" s="15" t="s">
        <v>13</v>
      </c>
      <c r="K4" s="6" t="s">
        <v>12</v>
      </c>
      <c r="L4" s="7" t="s">
        <v>11</v>
      </c>
      <c r="M4" s="6" t="s">
        <v>9</v>
      </c>
      <c r="N4" s="6" t="s">
        <v>10</v>
      </c>
    </row>
    <row r="5" spans="1:14" ht="30" customHeight="1" x14ac:dyDescent="0.25">
      <c r="A5" s="16">
        <v>1</v>
      </c>
      <c r="B5" s="17">
        <v>1124533</v>
      </c>
      <c r="C5" s="17" t="s">
        <v>20</v>
      </c>
      <c r="D5" s="17" t="s">
        <v>21</v>
      </c>
      <c r="E5" s="17" t="s">
        <v>22</v>
      </c>
      <c r="F5" s="17" t="s">
        <v>23</v>
      </c>
      <c r="G5" s="17" t="s">
        <v>24</v>
      </c>
      <c r="H5" s="17" t="s">
        <v>5</v>
      </c>
      <c r="I5" s="13"/>
      <c r="J5" s="18">
        <v>2300</v>
      </c>
      <c r="K5" s="14">
        <f>I5*J5</f>
        <v>0</v>
      </c>
      <c r="L5" s="3">
        <v>0.1</v>
      </c>
      <c r="M5" s="2">
        <f>K5*L5</f>
        <v>0</v>
      </c>
      <c r="N5" s="2">
        <f>K5+M5</f>
        <v>0</v>
      </c>
    </row>
    <row r="6" spans="1:14" ht="28.5" customHeight="1" x14ac:dyDescent="0.25">
      <c r="A6" s="16">
        <v>20</v>
      </c>
      <c r="B6" s="17">
        <v>7099002</v>
      </c>
      <c r="C6" s="17" t="s">
        <v>25</v>
      </c>
      <c r="D6" s="17" t="s">
        <v>26</v>
      </c>
      <c r="E6" s="17" t="s">
        <v>27</v>
      </c>
      <c r="F6" s="17" t="s">
        <v>28</v>
      </c>
      <c r="G6" s="17" t="s">
        <v>29</v>
      </c>
      <c r="H6" s="17" t="s">
        <v>5</v>
      </c>
      <c r="I6" s="13"/>
      <c r="J6" s="18">
        <v>356</v>
      </c>
      <c r="K6" s="14">
        <f t="shared" ref="K6" si="0">I6*J6</f>
        <v>0</v>
      </c>
      <c r="L6" s="3">
        <v>0.1</v>
      </c>
      <c r="M6" s="2">
        <f t="shared" ref="M6" si="1">K6*L6</f>
        <v>0</v>
      </c>
      <c r="N6" s="2">
        <f t="shared" ref="N6" si="2">K6+M6</f>
        <v>0</v>
      </c>
    </row>
    <row r="7" spans="1:14" x14ac:dyDescent="0.25">
      <c r="A7" s="22" t="s">
        <v>14</v>
      </c>
      <c r="B7" s="23"/>
      <c r="C7" s="23"/>
      <c r="D7" s="23"/>
      <c r="E7" s="23"/>
      <c r="F7" s="23"/>
      <c r="G7" s="23"/>
      <c r="H7" s="23"/>
      <c r="I7" s="20"/>
      <c r="J7" s="23"/>
      <c r="K7" s="20"/>
      <c r="L7" s="20"/>
      <c r="M7" s="21"/>
      <c r="N7" s="9">
        <f>SUM(K5:K6)</f>
        <v>0</v>
      </c>
    </row>
    <row r="8" spans="1:14" x14ac:dyDescent="0.25">
      <c r="A8" s="19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9">
        <f>SUM(M5:M6)</f>
        <v>0</v>
      </c>
    </row>
    <row r="9" spans="1:14" x14ac:dyDescent="0.25">
      <c r="A9" s="19" t="s">
        <v>16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9">
        <f>SUM(N5:N6)</f>
        <v>0</v>
      </c>
    </row>
    <row r="13" spans="1:14" x14ac:dyDescent="0.25">
      <c r="N13" s="1"/>
    </row>
    <row r="15" spans="1:14" x14ac:dyDescent="0.25">
      <c r="N15" s="1"/>
    </row>
  </sheetData>
  <mergeCells count="5">
    <mergeCell ref="A8:M8"/>
    <mergeCell ref="A9:M9"/>
    <mergeCell ref="A7:M7"/>
    <mergeCell ref="A1:N1"/>
    <mergeCell ref="A2:N2"/>
  </mergeCells>
  <conditionalFormatting sqref="B4">
    <cfRule type="duplicateValues" dxfId="2" priority="23" stopIfTrue="1"/>
  </conditionalFormatting>
  <conditionalFormatting sqref="D4">
    <cfRule type="duplicateValues" dxfId="1" priority="24" stopIfTrue="1"/>
    <cfRule type="duplicateValues" dxfId="0" priority="25" stopIfTrue="1"/>
  </conditionalFormatting>
  <pageMargins left="0" right="0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2022-03-21T13:02:19Z</cp:lastPrinted>
  <dcterms:created xsi:type="dcterms:W3CDTF">2021-08-30T13:00:38Z</dcterms:created>
  <dcterms:modified xsi:type="dcterms:W3CDTF">2022-06-30T12:22:39Z</dcterms:modified>
</cp:coreProperties>
</file>