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Фонд" sheetId="1" r:id="rId1"/>
  </sheets>
  <definedNames>
    <definedName name="_xlnm.Print_Area" localSheetId="0">'Фонд'!$A$1:$G$33</definedName>
  </definedNames>
  <calcPr fullCalcOnLoad="1"/>
</workbook>
</file>

<file path=xl/sharedStrings.xml><?xml version="1.0" encoding="utf-8"?>
<sst xmlns="http://schemas.openxmlformats.org/spreadsheetml/2006/main" count="99" uniqueCount="70">
  <si>
    <t>Назив понуђача/добављача</t>
  </si>
  <si>
    <t>Укупна количина</t>
  </si>
  <si>
    <t>Једица мере</t>
  </si>
  <si>
    <t>ком.</t>
  </si>
  <si>
    <t>Јединична цена</t>
  </si>
  <si>
    <t>Укупна цена без ПДВ-а</t>
  </si>
  <si>
    <t>Magna Pharmacia d.o.o.</t>
  </si>
  <si>
    <t>Анатомске закључавајуће, перипротетске кабловске плоче са припадајућим серклажима и компонентама за фиксацију</t>
  </si>
  <si>
    <t>Ставка  1</t>
  </si>
  <si>
    <t>Плоча за преломе трохантера са два кабла, дужина плоче 53 mm, материјал: титанијум</t>
  </si>
  <si>
    <t>Ставка  2</t>
  </si>
  <si>
    <t>Плоча за преломе трохантера са 5 рупа и 4 кабла, дужина плоче 261 mm, материјал: титанијум</t>
  </si>
  <si>
    <t>Ставка  3</t>
  </si>
  <si>
    <t>Завртањ од титанијума, промера 4,5мм</t>
  </si>
  <si>
    <t>Ставка  4</t>
  </si>
  <si>
    <t>Плоча за перипротетске преломе дијафизе фемура са 6 рупа, дужина плоче 187 mm, материјал: медицински челик</t>
  </si>
  <si>
    <t>Ставка  5</t>
  </si>
  <si>
    <t>Плоча за перипротетске преломе дијафизе фемура са 8 рупа, дужина плоче 246 mm, материјал: медицински челик</t>
  </si>
  <si>
    <t>Ставка  6</t>
  </si>
  <si>
    <t>Плоча за перипротетске преломе дијафизе фемура са 10 рупа, дужина плоче 305 mm, материјал: медицински челик</t>
  </si>
  <si>
    <t>Ставка  7</t>
  </si>
  <si>
    <t>Завртањ од медицинског челика, промера 4,5мм</t>
  </si>
  <si>
    <t>Ставка  8</t>
  </si>
  <si>
    <t>Плоча за перипротетске преломе дисталног фемура са 12 рупа, лева и десна, материјал: титанијум</t>
  </si>
  <si>
    <t>Ставка  9</t>
  </si>
  <si>
    <t>Плоча за перипротетске преломе дисталног фемура са 15 рупа, лева и десна, материјал: титанијум</t>
  </si>
  <si>
    <t>Ставка  10</t>
  </si>
  <si>
    <t>Плоча за перипротетске преломе дисталног фемура са 18 рупа, лева и десна, материјал: титанијум</t>
  </si>
  <si>
    <t>Ставка  11</t>
  </si>
  <si>
    <t>Плоча за перипротетске преломе проксималног фемура са 12 рупа, лева и десна, материјал: титанијум</t>
  </si>
  <si>
    <t>Ставка  12</t>
  </si>
  <si>
    <t>Плоча за перипротетске преломе проксималног фемура са 15 рупа, лева и десна, материјал: титанијум</t>
  </si>
  <si>
    <t>Ставка  13</t>
  </si>
  <si>
    <t>Плоча за перипротетске преломе проксималног фемура са 18 рупа, лева и десна, материјал: титанијум</t>
  </si>
  <si>
    <t>Ставка  14</t>
  </si>
  <si>
    <t>Закључавајућа плоча за преломе дисталног фемура, 5-13 рупа, материјал: титанијум</t>
  </si>
  <si>
    <t>Ставка  15</t>
  </si>
  <si>
    <t>Закључавајућа плоча за преломе проксималне тибије, 5-9 рупа, материјал: титанијум</t>
  </si>
  <si>
    <t>Ставка  16</t>
  </si>
  <si>
    <t>Серклаж: медицински челик, са и без стезаљке</t>
  </si>
  <si>
    <t>Ставка  17</t>
  </si>
  <si>
    <t>Серклаж: CoCr, са стезаљком</t>
  </si>
  <si>
    <t>Ставка  18</t>
  </si>
  <si>
    <t>Полиаксијални завртањ - кортикални и спонгиозни</t>
  </si>
  <si>
    <t>Ставка  19</t>
  </si>
  <si>
    <t>Полиаксијални завртањ за цемент</t>
  </si>
  <si>
    <t>Ставка  20</t>
  </si>
  <si>
    <t>Уникортикални завртањ</t>
  </si>
  <si>
    <t>Ставка  21</t>
  </si>
  <si>
    <t>Полиаксијални завртањ за смањење ригидности перипротетских плоча</t>
  </si>
  <si>
    <t>Ставка  22</t>
  </si>
  <si>
    <t>Закључавајућа капица</t>
  </si>
  <si>
    <t>Ставка  23</t>
  </si>
  <si>
    <t>Дугме за серклаж са навојем</t>
  </si>
  <si>
    <t>Ставка  24</t>
  </si>
  <si>
    <t>Дугме за серклаж без навоја</t>
  </si>
  <si>
    <t>Ставка  25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</si>
  <si>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</si>
  <si>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>Ставка  26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</si>
  <si>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</si>
  <si>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>Ставка  27</t>
  </si>
  <si>
    <t>Клин за плочу дужине 50-150 mm, материјал: титанијум</t>
  </si>
  <si>
    <t>Ставка  28</t>
  </si>
  <si>
    <t>Компресивни шраф, материјал: титанијум</t>
  </si>
  <si>
    <t>Ставка  29</t>
  </si>
  <si>
    <t>Кортикални завртањ дијаметра 4,5 mm, самонарезујући, дужине 28-70 mm, материјал: титанијум</t>
  </si>
  <si>
    <t>Ставка  30</t>
  </si>
  <si>
    <t>Закључавајући завртањ дијаметра 5,0 mm, дужине 28-70 mm, материјал: титанијум</t>
  </si>
  <si>
    <t>ПРЕДМЕТ НАБАВКЕ/
БР. И НАЗИВ СТАВКЕ</t>
  </si>
  <si>
    <t>ПРИЛОГ ИНСТРУКЦИЈЕ бр. 404-1-37/21-18 од 18.08.2021. године
ЈН АНАТОМСКЕ ЗАКЉУЧАВАЈУЋЕ, ПЕРИПРОТЕТСКЕ КАБЛОВСКЕ ПЛОЧЕ СА ПРИПАДАЈУЋИМ СЕРКЛАЖИМА И КОМПОНЕНТАМА ЗА ФИКСАЦИЈУ
БР. ЈН 404-4-110/21-39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</si>
</sst>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_);\(#,##0\ &quot;RSD&quot;\)"/>
    <numFmt numFmtId="165" formatCode="#,##0\ &quot;RSD&quot;_);[Red]\(#,##0\ &quot;RSD&quot;\)"/>
    <numFmt numFmtId="166" formatCode="#,##0.00\ &quot;RSD&quot;_);\(#,##0.00\ &quot;RSD&quot;\)"/>
    <numFmt numFmtId="167" formatCode="#,##0.00\ &quot;RSD&quot;_);[Red]\(#,##0.00\ &quot;RSD&quot;\)"/>
    <numFmt numFmtId="168" formatCode="_ * #,##0_)\ &quot;RSD&quot;_ ;_ * \(#,##0\)\ &quot;RSD&quot;_ ;_ * &quot;-&quot;_)\ &quot;RSD&quot;_ ;_ @_ "/>
    <numFmt numFmtId="169" formatCode="_ * #,##0_)_ ;_ * \(#,##0\)_ ;_ * &quot;-&quot;_)_ ;_ @_ "/>
    <numFmt numFmtId="170" formatCode="_ * #,##0.00_)\ &quot;RSD&quot;_ ;_ * \(#,##0.00\)\ &quot;RSD&quot;_ ;_ * &quot;-&quot;??_)\ &quot;RSD&quot;_ ;_ @_ "/>
    <numFmt numFmtId="171" formatCode="_ * #,##0.00_)_ ;_ * \(#,##0.00\)_ ;_ * &quot;-&quot;??_)_ ;_ @_ "/>
    <numFmt numFmtId="172" formatCode="#,##0.00\ _R_S_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d\ mmmm\,\ yyyy"/>
    <numFmt numFmtId="178" formatCode="[$-409]hh:mm:ss\ AM/PM"/>
    <numFmt numFmtId="179" formatCode="&quot;$&quot;#,##0.00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7" fillId="0" borderId="0" xfId="0" applyFont="1" applyFill="1" applyAlignment="1">
      <alignment vertical="center"/>
    </xf>
    <xf numFmtId="49" fontId="5" fillId="0" borderId="10" xfId="49" applyNumberFormat="1" applyFont="1" applyFill="1" applyBorder="1" applyAlignment="1" applyProtection="1" quotePrefix="1">
      <alignment horizontal="center" vertical="center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P9" sqref="P9"/>
    </sheetView>
  </sheetViews>
  <sheetFormatPr defaultColWidth="8.875" defaultRowHeight="15.75"/>
  <cols>
    <col min="1" max="1" width="8.875" style="1" customWidth="1"/>
    <col min="2" max="2" width="59.50390625" style="1" customWidth="1"/>
    <col min="3" max="3" width="11.375" style="1" customWidth="1"/>
    <col min="4" max="5" width="15.00390625" style="1" customWidth="1"/>
    <col min="6" max="6" width="18.875" style="1" customWidth="1"/>
    <col min="7" max="7" width="17.625" style="1" customWidth="1"/>
    <col min="8" max="201" width="8.875" style="1" customWidth="1"/>
    <col min="202" max="202" width="50.625" style="1" customWidth="1"/>
    <col min="203" max="205" width="8.875" style="1" customWidth="1"/>
    <col min="206" max="206" width="12.00390625" style="1" customWidth="1"/>
    <col min="207" max="16384" width="8.875" style="1" customWidth="1"/>
  </cols>
  <sheetData>
    <row r="1" spans="1:11" ht="59.25" customHeight="1">
      <c r="A1" s="13" t="s">
        <v>69</v>
      </c>
      <c r="B1" s="13"/>
      <c r="C1" s="13"/>
      <c r="D1" s="13"/>
      <c r="E1" s="13"/>
      <c r="F1" s="13"/>
      <c r="G1" s="13"/>
      <c r="H1" s="5"/>
      <c r="I1" s="5"/>
      <c r="J1" s="4"/>
      <c r="K1" s="4"/>
    </row>
    <row r="2" spans="1:11" ht="43.5" customHeight="1">
      <c r="A2" s="14" t="s">
        <v>68</v>
      </c>
      <c r="B2" s="15"/>
      <c r="C2" s="2" t="s">
        <v>2</v>
      </c>
      <c r="D2" s="2" t="s">
        <v>1</v>
      </c>
      <c r="E2" s="2" t="s">
        <v>4</v>
      </c>
      <c r="F2" s="2" t="s">
        <v>5</v>
      </c>
      <c r="G2" s="3" t="s">
        <v>0</v>
      </c>
      <c r="J2" s="4"/>
      <c r="K2" s="4"/>
    </row>
    <row r="3" spans="1:7" ht="18.75" customHeight="1">
      <c r="A3" s="16" t="s">
        <v>7</v>
      </c>
      <c r="B3" s="16"/>
      <c r="C3" s="16"/>
      <c r="D3" s="16"/>
      <c r="E3" s="16"/>
      <c r="F3" s="16"/>
      <c r="G3" s="16"/>
    </row>
    <row r="4" spans="1:7" ht="39.75" customHeight="1">
      <c r="A4" s="6" t="s">
        <v>8</v>
      </c>
      <c r="B4" s="7" t="s">
        <v>9</v>
      </c>
      <c r="C4" s="9" t="s">
        <v>3</v>
      </c>
      <c r="D4" s="10">
        <v>23</v>
      </c>
      <c r="E4" s="11">
        <v>78440</v>
      </c>
      <c r="F4" s="12">
        <f>E4*D4</f>
        <v>1804120</v>
      </c>
      <c r="G4" s="17" t="s">
        <v>6</v>
      </c>
    </row>
    <row r="5" spans="1:7" ht="39.75" customHeight="1">
      <c r="A5" s="6" t="s">
        <v>10</v>
      </c>
      <c r="B5" s="7" t="s">
        <v>11</v>
      </c>
      <c r="C5" s="9" t="s">
        <v>3</v>
      </c>
      <c r="D5" s="10">
        <v>32</v>
      </c>
      <c r="E5" s="11">
        <v>188680</v>
      </c>
      <c r="F5" s="12">
        <f aca="true" t="shared" si="0" ref="F5:F33">E5*D5</f>
        <v>6037760</v>
      </c>
      <c r="G5" s="18"/>
    </row>
    <row r="6" spans="1:7" ht="39.75" customHeight="1">
      <c r="A6" s="6" t="s">
        <v>12</v>
      </c>
      <c r="B6" s="8" t="s">
        <v>13</v>
      </c>
      <c r="C6" s="9" t="s">
        <v>3</v>
      </c>
      <c r="D6" s="10">
        <v>24</v>
      </c>
      <c r="E6" s="11">
        <v>3750</v>
      </c>
      <c r="F6" s="12">
        <f t="shared" si="0"/>
        <v>90000</v>
      </c>
      <c r="G6" s="18"/>
    </row>
    <row r="7" spans="1:7" ht="39.75" customHeight="1">
      <c r="A7" s="6" t="s">
        <v>14</v>
      </c>
      <c r="B7" s="8" t="s">
        <v>15</v>
      </c>
      <c r="C7" s="9" t="s">
        <v>3</v>
      </c>
      <c r="D7" s="10">
        <v>29</v>
      </c>
      <c r="E7" s="11">
        <v>43000</v>
      </c>
      <c r="F7" s="12">
        <f t="shared" si="0"/>
        <v>1247000</v>
      </c>
      <c r="G7" s="18"/>
    </row>
    <row r="8" spans="1:7" ht="39.75" customHeight="1">
      <c r="A8" s="6" t="s">
        <v>16</v>
      </c>
      <c r="B8" s="8" t="s">
        <v>17</v>
      </c>
      <c r="C8" s="9" t="s">
        <v>3</v>
      </c>
      <c r="D8" s="10">
        <v>48</v>
      </c>
      <c r="E8" s="11">
        <v>43000</v>
      </c>
      <c r="F8" s="12">
        <f t="shared" si="0"/>
        <v>2064000</v>
      </c>
      <c r="G8" s="18"/>
    </row>
    <row r="9" spans="1:7" ht="39.75" customHeight="1">
      <c r="A9" s="6" t="s">
        <v>18</v>
      </c>
      <c r="B9" s="8" t="s">
        <v>19</v>
      </c>
      <c r="C9" s="9" t="s">
        <v>3</v>
      </c>
      <c r="D9" s="10">
        <v>29</v>
      </c>
      <c r="E9" s="11">
        <v>48000</v>
      </c>
      <c r="F9" s="12">
        <f t="shared" si="0"/>
        <v>1392000</v>
      </c>
      <c r="G9" s="18"/>
    </row>
    <row r="10" spans="1:7" ht="39.75" customHeight="1">
      <c r="A10" s="6" t="s">
        <v>20</v>
      </c>
      <c r="B10" s="8" t="s">
        <v>21</v>
      </c>
      <c r="C10" s="9" t="s">
        <v>3</v>
      </c>
      <c r="D10" s="10">
        <v>156</v>
      </c>
      <c r="E10" s="11">
        <v>1000</v>
      </c>
      <c r="F10" s="12">
        <f t="shared" si="0"/>
        <v>156000</v>
      </c>
      <c r="G10" s="18"/>
    </row>
    <row r="11" spans="1:7" ht="39.75" customHeight="1">
      <c r="A11" s="6" t="s">
        <v>22</v>
      </c>
      <c r="B11" s="8" t="s">
        <v>23</v>
      </c>
      <c r="C11" s="9" t="s">
        <v>3</v>
      </c>
      <c r="D11" s="10">
        <v>17</v>
      </c>
      <c r="E11" s="11">
        <v>112510</v>
      </c>
      <c r="F11" s="12">
        <f t="shared" si="0"/>
        <v>1912670</v>
      </c>
      <c r="G11" s="18"/>
    </row>
    <row r="12" spans="1:7" ht="39.75" customHeight="1">
      <c r="A12" s="6" t="s">
        <v>24</v>
      </c>
      <c r="B12" s="8" t="s">
        <v>25</v>
      </c>
      <c r="C12" s="9" t="s">
        <v>3</v>
      </c>
      <c r="D12" s="10">
        <v>17</v>
      </c>
      <c r="E12" s="11">
        <v>121760</v>
      </c>
      <c r="F12" s="12">
        <f t="shared" si="0"/>
        <v>2069920</v>
      </c>
      <c r="G12" s="18"/>
    </row>
    <row r="13" spans="1:7" ht="39.75" customHeight="1">
      <c r="A13" s="6" t="s">
        <v>26</v>
      </c>
      <c r="B13" s="8" t="s">
        <v>27</v>
      </c>
      <c r="C13" s="9" t="s">
        <v>3</v>
      </c>
      <c r="D13" s="10">
        <v>12</v>
      </c>
      <c r="E13" s="11">
        <v>127420</v>
      </c>
      <c r="F13" s="12">
        <f t="shared" si="0"/>
        <v>1529040</v>
      </c>
      <c r="G13" s="18"/>
    </row>
    <row r="14" spans="1:7" ht="39.75" customHeight="1">
      <c r="A14" s="6" t="s">
        <v>28</v>
      </c>
      <c r="B14" s="8" t="s">
        <v>29</v>
      </c>
      <c r="C14" s="9" t="s">
        <v>3</v>
      </c>
      <c r="D14" s="10">
        <v>13</v>
      </c>
      <c r="E14" s="11">
        <v>108140</v>
      </c>
      <c r="F14" s="12">
        <f t="shared" si="0"/>
        <v>1405820</v>
      </c>
      <c r="G14" s="18"/>
    </row>
    <row r="15" spans="1:7" ht="39.75" customHeight="1">
      <c r="A15" s="6" t="s">
        <v>30</v>
      </c>
      <c r="B15" s="8" t="s">
        <v>31</v>
      </c>
      <c r="C15" s="9" t="s">
        <v>3</v>
      </c>
      <c r="D15" s="10">
        <v>12</v>
      </c>
      <c r="E15" s="11">
        <v>113342</v>
      </c>
      <c r="F15" s="12">
        <f t="shared" si="0"/>
        <v>1360104</v>
      </c>
      <c r="G15" s="18"/>
    </row>
    <row r="16" spans="1:7" ht="39.75" customHeight="1">
      <c r="A16" s="6" t="s">
        <v>32</v>
      </c>
      <c r="B16" s="8" t="s">
        <v>33</v>
      </c>
      <c r="C16" s="9" t="s">
        <v>3</v>
      </c>
      <c r="D16" s="10">
        <v>11</v>
      </c>
      <c r="E16" s="11">
        <v>118440</v>
      </c>
      <c r="F16" s="12">
        <f t="shared" si="0"/>
        <v>1302840</v>
      </c>
      <c r="G16" s="18"/>
    </row>
    <row r="17" spans="1:7" ht="39.75" customHeight="1">
      <c r="A17" s="6" t="s">
        <v>34</v>
      </c>
      <c r="B17" s="8" t="s">
        <v>35</v>
      </c>
      <c r="C17" s="9" t="s">
        <v>3</v>
      </c>
      <c r="D17" s="10">
        <v>23</v>
      </c>
      <c r="E17" s="11">
        <v>66000</v>
      </c>
      <c r="F17" s="12">
        <f t="shared" si="0"/>
        <v>1518000</v>
      </c>
      <c r="G17" s="18"/>
    </row>
    <row r="18" spans="1:7" ht="39.75" customHeight="1">
      <c r="A18" s="6" t="s">
        <v>36</v>
      </c>
      <c r="B18" s="8" t="s">
        <v>37</v>
      </c>
      <c r="C18" s="9" t="s">
        <v>3</v>
      </c>
      <c r="D18" s="10">
        <v>18</v>
      </c>
      <c r="E18" s="11">
        <v>56731</v>
      </c>
      <c r="F18" s="12">
        <f t="shared" si="0"/>
        <v>1021158</v>
      </c>
      <c r="G18" s="18"/>
    </row>
    <row r="19" spans="1:7" ht="39.75" customHeight="1">
      <c r="A19" s="6" t="s">
        <v>38</v>
      </c>
      <c r="B19" s="8" t="s">
        <v>39</v>
      </c>
      <c r="C19" s="9" t="s">
        <v>3</v>
      </c>
      <c r="D19" s="10">
        <v>956</v>
      </c>
      <c r="E19" s="11">
        <v>20270</v>
      </c>
      <c r="F19" s="12">
        <f t="shared" si="0"/>
        <v>19378120</v>
      </c>
      <c r="G19" s="18"/>
    </row>
    <row r="20" spans="1:7" ht="39.75" customHeight="1">
      <c r="A20" s="6" t="s">
        <v>40</v>
      </c>
      <c r="B20" s="8" t="s">
        <v>41</v>
      </c>
      <c r="C20" s="9" t="s">
        <v>3</v>
      </c>
      <c r="D20" s="10">
        <v>348</v>
      </c>
      <c r="E20" s="11">
        <v>25000</v>
      </c>
      <c r="F20" s="12">
        <f t="shared" si="0"/>
        <v>8700000</v>
      </c>
      <c r="G20" s="18"/>
    </row>
    <row r="21" spans="1:7" ht="39.75" customHeight="1">
      <c r="A21" s="6" t="s">
        <v>42</v>
      </c>
      <c r="B21" s="8" t="s">
        <v>43</v>
      </c>
      <c r="C21" s="9" t="s">
        <v>3</v>
      </c>
      <c r="D21" s="10">
        <v>748</v>
      </c>
      <c r="E21" s="11">
        <v>3400</v>
      </c>
      <c r="F21" s="12">
        <f t="shared" si="0"/>
        <v>2543200</v>
      </c>
      <c r="G21" s="18"/>
    </row>
    <row r="22" spans="1:7" ht="39.75" customHeight="1">
      <c r="A22" s="6" t="s">
        <v>44</v>
      </c>
      <c r="B22" s="8" t="s">
        <v>45</v>
      </c>
      <c r="C22" s="9" t="s">
        <v>3</v>
      </c>
      <c r="D22" s="10">
        <v>133</v>
      </c>
      <c r="E22" s="11">
        <v>8275</v>
      </c>
      <c r="F22" s="12">
        <f t="shared" si="0"/>
        <v>1100575</v>
      </c>
      <c r="G22" s="18"/>
    </row>
    <row r="23" spans="1:7" ht="39.75" customHeight="1">
      <c r="A23" s="6" t="s">
        <v>46</v>
      </c>
      <c r="B23" s="8" t="s">
        <v>47</v>
      </c>
      <c r="C23" s="9" t="s">
        <v>3</v>
      </c>
      <c r="D23" s="10">
        <v>58</v>
      </c>
      <c r="E23" s="11">
        <v>7500</v>
      </c>
      <c r="F23" s="12">
        <f t="shared" si="0"/>
        <v>435000</v>
      </c>
      <c r="G23" s="18"/>
    </row>
    <row r="24" spans="1:7" ht="39.75" customHeight="1">
      <c r="A24" s="6" t="s">
        <v>48</v>
      </c>
      <c r="B24" s="8" t="s">
        <v>49</v>
      </c>
      <c r="C24" s="9" t="s">
        <v>3</v>
      </c>
      <c r="D24" s="10">
        <v>36</v>
      </c>
      <c r="E24" s="11">
        <v>7500</v>
      </c>
      <c r="F24" s="12">
        <f t="shared" si="0"/>
        <v>270000</v>
      </c>
      <c r="G24" s="18"/>
    </row>
    <row r="25" spans="1:7" ht="39.75" customHeight="1">
      <c r="A25" s="6" t="s">
        <v>50</v>
      </c>
      <c r="B25" s="7" t="s">
        <v>51</v>
      </c>
      <c r="C25" s="9" t="s">
        <v>3</v>
      </c>
      <c r="D25" s="10">
        <v>701</v>
      </c>
      <c r="E25" s="11">
        <v>1300</v>
      </c>
      <c r="F25" s="12">
        <f t="shared" si="0"/>
        <v>911300</v>
      </c>
      <c r="G25" s="18"/>
    </row>
    <row r="26" spans="1:7" ht="39.75" customHeight="1">
      <c r="A26" s="6" t="s">
        <v>52</v>
      </c>
      <c r="B26" s="7" t="s">
        <v>53</v>
      </c>
      <c r="C26" s="9" t="s">
        <v>3</v>
      </c>
      <c r="D26" s="10">
        <v>48</v>
      </c>
      <c r="E26" s="11">
        <v>14000</v>
      </c>
      <c r="F26" s="12">
        <f t="shared" si="0"/>
        <v>672000</v>
      </c>
      <c r="G26" s="18"/>
    </row>
    <row r="27" spans="1:7" ht="39.75" customHeight="1">
      <c r="A27" s="6" t="s">
        <v>54</v>
      </c>
      <c r="B27" s="7" t="s">
        <v>55</v>
      </c>
      <c r="C27" s="9" t="s">
        <v>3</v>
      </c>
      <c r="D27" s="10">
        <v>33</v>
      </c>
      <c r="E27" s="11">
        <v>6650</v>
      </c>
      <c r="F27" s="12">
        <f t="shared" si="0"/>
        <v>219450</v>
      </c>
      <c r="G27" s="18"/>
    </row>
    <row r="28" spans="1:7" ht="39.75" customHeight="1">
      <c r="A28" s="6" t="s">
        <v>56</v>
      </c>
      <c r="B28" s="7" t="s">
        <v>57</v>
      </c>
      <c r="C28" s="9" t="s">
        <v>3</v>
      </c>
      <c r="D28" s="10">
        <v>470</v>
      </c>
      <c r="E28" s="11">
        <v>21950</v>
      </c>
      <c r="F28" s="12">
        <f t="shared" si="0"/>
        <v>10316500</v>
      </c>
      <c r="G28" s="18"/>
    </row>
    <row r="29" spans="1:7" ht="39.75" customHeight="1">
      <c r="A29" s="6" t="s">
        <v>58</v>
      </c>
      <c r="B29" s="7" t="s">
        <v>59</v>
      </c>
      <c r="C29" s="9" t="s">
        <v>3</v>
      </c>
      <c r="D29" s="10">
        <v>63</v>
      </c>
      <c r="E29" s="11">
        <v>23450</v>
      </c>
      <c r="F29" s="12">
        <f t="shared" si="0"/>
        <v>1477350</v>
      </c>
      <c r="G29" s="18"/>
    </row>
    <row r="30" spans="1:7" ht="39.75" customHeight="1">
      <c r="A30" s="6" t="s">
        <v>60</v>
      </c>
      <c r="B30" s="7" t="s">
        <v>61</v>
      </c>
      <c r="C30" s="9" t="s">
        <v>3</v>
      </c>
      <c r="D30" s="10">
        <v>533</v>
      </c>
      <c r="E30" s="11">
        <v>6550</v>
      </c>
      <c r="F30" s="12">
        <f t="shared" si="0"/>
        <v>3491150</v>
      </c>
      <c r="G30" s="18"/>
    </row>
    <row r="31" spans="1:7" ht="39.75" customHeight="1">
      <c r="A31" s="6" t="s">
        <v>62</v>
      </c>
      <c r="B31" s="7" t="s">
        <v>63</v>
      </c>
      <c r="C31" s="9" t="s">
        <v>3</v>
      </c>
      <c r="D31" s="10">
        <v>533</v>
      </c>
      <c r="E31" s="11">
        <v>700</v>
      </c>
      <c r="F31" s="12">
        <f t="shared" si="0"/>
        <v>373100</v>
      </c>
      <c r="G31" s="18"/>
    </row>
    <row r="32" spans="1:7" ht="39.75" customHeight="1">
      <c r="A32" s="6" t="s">
        <v>64</v>
      </c>
      <c r="B32" s="7" t="s">
        <v>65</v>
      </c>
      <c r="C32" s="9" t="s">
        <v>3</v>
      </c>
      <c r="D32" s="10">
        <v>2690</v>
      </c>
      <c r="E32" s="11">
        <v>1000</v>
      </c>
      <c r="F32" s="12">
        <f t="shared" si="0"/>
        <v>2690000</v>
      </c>
      <c r="G32" s="18"/>
    </row>
    <row r="33" spans="1:7" ht="39.75" customHeight="1">
      <c r="A33" s="6" t="s">
        <v>66</v>
      </c>
      <c r="B33" s="7" t="s">
        <v>67</v>
      </c>
      <c r="C33" s="9" t="s">
        <v>3</v>
      </c>
      <c r="D33" s="10">
        <v>74</v>
      </c>
      <c r="E33" s="11">
        <v>2100</v>
      </c>
      <c r="F33" s="12">
        <f t="shared" si="0"/>
        <v>155400</v>
      </c>
      <c r="G33" s="19"/>
    </row>
  </sheetData>
  <sheetProtection/>
  <mergeCells count="4">
    <mergeCell ref="A1:G1"/>
    <mergeCell ref="A2:B2"/>
    <mergeCell ref="A3:G3"/>
    <mergeCell ref="G4:G33"/>
  </mergeCells>
  <printOptions/>
  <pageMargins left="0.7" right="0.7" top="0.75" bottom="0.75" header="0.3" footer="0.3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Nikoleta Ninkovic</cp:lastModifiedBy>
  <cp:lastPrinted>2021-08-17T12:08:01Z</cp:lastPrinted>
  <dcterms:created xsi:type="dcterms:W3CDTF">2019-12-30T14:29:43Z</dcterms:created>
  <dcterms:modified xsi:type="dcterms:W3CDTF">2021-08-18T10:40:44Z</dcterms:modified>
  <cp:category/>
  <cp:version/>
  <cp:contentType/>
  <cp:contentStatus/>
</cp:coreProperties>
</file>