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 Phoenix Pharma" sheetId="1" r:id="rId1"/>
  </sheets>
  <definedNames>
    <definedName name="_Hlk74924648" localSheetId="0">'Specifikacija Phoenix Pharma'!$B$15</definedName>
  </definedNames>
  <calcPr fullCalcOnLoad="1"/>
</workbook>
</file>

<file path=xl/sharedStrings.xml><?xml version="1.0" encoding="utf-8"?>
<sst xmlns="http://schemas.openxmlformats.org/spreadsheetml/2006/main" count="46" uniqueCount="39">
  <si>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</si>
  <si>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</si>
  <si>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</si>
  <si>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</si>
  <si>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</si>
  <si>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</si>
  <si>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</si>
  <si>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</si>
  <si>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</si>
  <si>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</si>
  <si>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</si>
  <si>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</si>
  <si>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</si>
  <si>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</si>
  <si>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</si>
  <si>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bočica</t>
  </si>
  <si>
    <t>10 mg</t>
  </si>
  <si>
    <t>PHOENIX PHARMA D.O.O.</t>
  </si>
  <si>
    <t>idursulfaza</t>
  </si>
  <si>
    <t>Elaprase®</t>
  </si>
  <si>
    <t>SHIRE PHARMACEUTICALS IRELAND LIMITED</t>
  </si>
  <si>
    <t>koncentrat za rastvor za infuziju</t>
  </si>
  <si>
    <t>2 mg/ml, 3 ml</t>
  </si>
  <si>
    <t>agalzidaza alfa</t>
  </si>
  <si>
    <t>Replagal®</t>
  </si>
  <si>
    <t>3,5 mg</t>
  </si>
  <si>
    <t>bočica staklena</t>
  </si>
  <si>
    <t>nusinersen za lečenje spinalne mišićne atrofije (SMA)</t>
  </si>
  <si>
    <t>Spinraza®</t>
  </si>
  <si>
    <t>BIOGEN(DENMARK) MANUFACTURING APS</t>
  </si>
  <si>
    <t>rastvor za injekciju</t>
  </si>
  <si>
    <t>12 mg/5 ml</t>
  </si>
  <si>
    <t>ambrisentan 5 mg</t>
  </si>
  <si>
    <t>Volibris®</t>
  </si>
  <si>
    <t>Aspen bad oldesloe gmbh/ glaxo operations uk ltd</t>
  </si>
  <si>
    <t>film tableta</t>
  </si>
  <si>
    <t>5 mg</t>
  </si>
  <si>
    <t>tableta</t>
  </si>
  <si>
    <t>ambrisentan 10 mg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</si>
</sst>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/>
    </xf>
    <xf numFmtId="4" fontId="46" fillId="34" borderId="13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13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26.281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s="6" customFormat="1" ht="45.75" customHeight="1">
      <c r="A5" s="12" t="s">
        <v>8</v>
      </c>
      <c r="B5" s="13" t="s">
        <v>9</v>
      </c>
      <c r="C5" s="14" t="s">
        <v>14</v>
      </c>
      <c r="D5" s="15" t="s">
        <v>7</v>
      </c>
      <c r="E5" s="15" t="s">
        <v>1</v>
      </c>
      <c r="F5" s="15" t="s">
        <v>0</v>
      </c>
      <c r="G5" s="15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9">
        <v>7</v>
      </c>
      <c r="B6" s="20" t="s">
        <v>18</v>
      </c>
      <c r="C6" s="21">
        <v>55008</v>
      </c>
      <c r="D6" s="19" t="s">
        <v>19</v>
      </c>
      <c r="E6" s="19" t="s">
        <v>20</v>
      </c>
      <c r="F6" s="20" t="s">
        <v>21</v>
      </c>
      <c r="G6" s="20" t="s">
        <v>22</v>
      </c>
      <c r="H6" s="20" t="s">
        <v>15</v>
      </c>
      <c r="I6" s="16"/>
      <c r="J6" s="23">
        <v>316508.7</v>
      </c>
      <c r="K6" s="11">
        <f>I6*J6</f>
        <v>0</v>
      </c>
    </row>
    <row r="7" spans="1:11" s="6" customFormat="1" ht="45.75" customHeight="1">
      <c r="A7" s="19">
        <v>13</v>
      </c>
      <c r="B7" s="20" t="s">
        <v>23</v>
      </c>
      <c r="C7" s="21">
        <v>129943</v>
      </c>
      <c r="D7" s="19" t="s">
        <v>24</v>
      </c>
      <c r="E7" s="19" t="s">
        <v>20</v>
      </c>
      <c r="F7" s="20" t="s">
        <v>21</v>
      </c>
      <c r="G7" s="20" t="s">
        <v>25</v>
      </c>
      <c r="H7" s="20" t="s">
        <v>26</v>
      </c>
      <c r="I7" s="16"/>
      <c r="J7" s="23">
        <v>189029.2</v>
      </c>
      <c r="K7" s="11">
        <f>I7*J7</f>
        <v>0</v>
      </c>
    </row>
    <row r="8" spans="1:11" s="6" customFormat="1" ht="45.75" customHeight="1">
      <c r="A8" s="19">
        <v>26</v>
      </c>
      <c r="B8" s="20" t="s">
        <v>27</v>
      </c>
      <c r="C8" s="21">
        <v>169169</v>
      </c>
      <c r="D8" s="19" t="s">
        <v>28</v>
      </c>
      <c r="E8" s="19" t="s">
        <v>29</v>
      </c>
      <c r="F8" s="20" t="s">
        <v>30</v>
      </c>
      <c r="G8" s="20" t="s">
        <v>31</v>
      </c>
      <c r="H8" s="20" t="s">
        <v>15</v>
      </c>
      <c r="I8" s="16"/>
      <c r="J8" s="23">
        <v>8234085.5</v>
      </c>
      <c r="K8" s="11">
        <f>I8*J8</f>
        <v>0</v>
      </c>
    </row>
    <row r="9" spans="1:11" s="6" customFormat="1" ht="45.75" customHeight="1">
      <c r="A9" s="19">
        <v>41</v>
      </c>
      <c r="B9" s="20" t="s">
        <v>32</v>
      </c>
      <c r="C9" s="21">
        <v>1103300</v>
      </c>
      <c r="D9" s="19" t="s">
        <v>33</v>
      </c>
      <c r="E9" s="19" t="s">
        <v>34</v>
      </c>
      <c r="F9" s="20" t="s">
        <v>35</v>
      </c>
      <c r="G9" s="20" t="s">
        <v>36</v>
      </c>
      <c r="H9" s="20" t="s">
        <v>37</v>
      </c>
      <c r="I9" s="16"/>
      <c r="J9" s="23">
        <v>6641.16</v>
      </c>
      <c r="K9" s="11">
        <f>I9*J9</f>
        <v>0</v>
      </c>
    </row>
    <row r="10" spans="1:11" s="6" customFormat="1" ht="54" customHeight="1">
      <c r="A10" s="19">
        <v>42</v>
      </c>
      <c r="B10" s="20" t="s">
        <v>38</v>
      </c>
      <c r="C10" s="21">
        <v>1103301</v>
      </c>
      <c r="D10" s="22" t="s">
        <v>33</v>
      </c>
      <c r="E10" s="22" t="s">
        <v>34</v>
      </c>
      <c r="F10" s="20" t="s">
        <v>35</v>
      </c>
      <c r="G10" s="20" t="s">
        <v>16</v>
      </c>
      <c r="H10" s="20" t="s">
        <v>37</v>
      </c>
      <c r="I10" s="16"/>
      <c r="J10" s="23">
        <v>8600.73</v>
      </c>
      <c r="K10" s="11">
        <f>I10*J10</f>
        <v>0</v>
      </c>
    </row>
    <row r="11" spans="1:11" ht="18" customHeight="1">
      <c r="A11" s="24" t="s">
        <v>11</v>
      </c>
      <c r="B11" s="24"/>
      <c r="C11" s="24"/>
      <c r="D11" s="24"/>
      <c r="E11" s="24"/>
      <c r="F11" s="24"/>
      <c r="G11" s="24"/>
      <c r="H11" s="25"/>
      <c r="I11" s="25"/>
      <c r="J11" s="25"/>
      <c r="K11" s="17">
        <f>SUM(K6:K10)</f>
        <v>0</v>
      </c>
    </row>
    <row r="12" spans="1:11" ht="18" customHeight="1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18">
        <f>K11*0.1</f>
        <v>0</v>
      </c>
    </row>
    <row r="13" spans="1:11" ht="18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18">
        <f>SUM(K11:K12)</f>
        <v>0</v>
      </c>
    </row>
    <row r="14" ht="12.75" hidden="1">
      <c r="K14" s="5">
        <v>0.1</v>
      </c>
    </row>
  </sheetData>
  <sheetProtection/>
  <mergeCells count="5">
    <mergeCell ref="A13:J13"/>
    <mergeCell ref="A12:J12"/>
    <mergeCell ref="A11:J11"/>
    <mergeCell ref="A2:K2"/>
    <mergeCell ref="A3:K3"/>
  </mergeCells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2021-06-29T10:44:43Z</dcterms:modified>
  <cp:category/>
  <cp:version/>
  <cp:contentType/>
  <cp:contentStatus/>
</cp:coreProperties>
</file>