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 FARMALOG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<sst xmlns="http://schemas.openxmlformats.org/spreadsheetml/2006/main" count="27" uniqueCount="27">
  <si>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</si>
  <si>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</si>
  <si>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</si>
  <si>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</si>
  <si>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</si>
  <si>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ИЗНОС ПДВ-А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</si>
  <si>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</si>
  <si>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</si>
  <si>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</si>
  <si>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</si>
  <si>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>Број пацијената који се лече о трошку добављача</t>
  </si>
  <si>
    <t>Количина о трошку добављача</t>
  </si>
  <si>
    <t>кутија</t>
  </si>
  <si>
    <t>Број кутија за једног пацијента за период од 52 недеље</t>
  </si>
  <si>
    <t xml:space="preserve">Јединична цена без ПДВ-а </t>
  </si>
  <si>
    <t>УКУПНА ВРЕДНОСТ УГОВОРА БЕЗ ПДВ-А</t>
  </si>
  <si>
    <t>УКУПНА ВРЕДНОСТ УГОВОРА СА ПДВ-ОМ</t>
  </si>
  <si>
    <t>раствор за инјекцију у напуњеном инјекционом шприцу</t>
  </si>
  <si>
    <t>40mg/ml</t>
  </si>
  <si>
    <t>FARMALOGIST D.O.O.</t>
  </si>
  <si>
    <t>5</t>
  </si>
  <si>
    <t xml:space="preserve">glatiramer-acetat јачине 40mg </t>
  </si>
  <si>
    <t>0015122</t>
  </si>
  <si>
    <t>REMUREL</t>
  </si>
  <si>
    <t>Synthon Hispania, S.L;
Synthon B.V.</t>
  </si>
  <si>
    <t>ПРИЛОГ 1 УГОВОРА - СПЕЦИФИКАЦИЈА ЛЕКА СА ЦЕНОМ</t>
  </si>
  <si>
    <t>Количина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</si>
</sst>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  <numFmt numFmtId="179" formatCode="#,##0.00\ \д\и\н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>
      <alignment horizontal="center" vertical="center" wrapText="1"/>
      <protection/>
    </xf>
    <xf numFmtId="4" fontId="41" fillId="34" borderId="10" xfId="0" applyNumberFormat="1" applyFont="1" applyFill="1" applyBorder="1" applyAlignment="1">
      <alignment horizontal="center" vertical="center" wrapText="1"/>
    </xf>
    <xf numFmtId="49" fontId="5" fillId="35" borderId="10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9.00390625" style="4" customWidth="1"/>
    <col min="2" max="2" width="21.7109375" style="4" customWidth="1"/>
    <col min="3" max="3" width="10.28125" style="5" customWidth="1"/>
    <col min="4" max="4" width="13.421875" style="4" customWidth="1"/>
    <col min="5" max="5" width="19.28125" style="4" customWidth="1"/>
    <col min="6" max="6" width="15.57421875" style="4" bestFit="1" customWidth="1"/>
    <col min="7" max="7" width="10.28125" style="4" customWidth="1"/>
    <col min="8" max="8" width="10.00390625" style="4" customWidth="1"/>
    <col min="9" max="9" width="13.140625" style="4" customWidth="1"/>
    <col min="10" max="10" width="13.421875" style="4" customWidth="1"/>
    <col min="11" max="11" width="11.140625" style="4" hidden="1" customWidth="1"/>
    <col min="12" max="12" width="10.8515625" style="4" customWidth="1"/>
    <col min="13" max="13" width="13.8515625" style="4" customWidth="1"/>
    <col min="14" max="14" width="16.28125" style="4" customWidth="1"/>
    <col min="15" max="16384" width="9.140625" style="4" customWidth="1"/>
  </cols>
  <sheetData>
    <row r="1" spans="1:14" ht="12.7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s="6" customFormat="1" ht="72">
      <c r="A4" s="7" t="s">
        <v>8</v>
      </c>
      <c r="B4" s="7" t="s">
        <v>6</v>
      </c>
      <c r="C4" s="8" t="s">
        <v>0</v>
      </c>
      <c r="D4" s="9" t="s">
        <v>7</v>
      </c>
      <c r="E4" s="9" t="s">
        <v>2</v>
      </c>
      <c r="F4" s="9" t="s">
        <v>1</v>
      </c>
      <c r="G4" s="9" t="s">
        <v>9</v>
      </c>
      <c r="H4" s="10" t="s">
        <v>3</v>
      </c>
      <c r="I4" s="9" t="s">
        <v>26</v>
      </c>
      <c r="J4" s="9" t="s">
        <v>10</v>
      </c>
      <c r="K4" s="9" t="s">
        <v>13</v>
      </c>
      <c r="L4" s="9" t="s">
        <v>11</v>
      </c>
      <c r="M4" s="9" t="s">
        <v>14</v>
      </c>
      <c r="N4" s="11" t="s">
        <v>4</v>
      </c>
    </row>
    <row r="5" spans="1:14" ht="79.5" customHeight="1">
      <c r="A5" s="12" t="s">
        <v>20</v>
      </c>
      <c r="B5" s="18" t="s">
        <v>21</v>
      </c>
      <c r="C5" s="13" t="s">
        <v>22</v>
      </c>
      <c r="D5" s="14" t="s">
        <v>23</v>
      </c>
      <c r="E5" s="14" t="s">
        <v>24</v>
      </c>
      <c r="F5" s="18" t="s">
        <v>17</v>
      </c>
      <c r="G5" s="18" t="s">
        <v>18</v>
      </c>
      <c r="H5" s="15" t="s">
        <v>12</v>
      </c>
      <c r="I5" s="1"/>
      <c r="J5" s="3"/>
      <c r="K5" s="1">
        <v>13</v>
      </c>
      <c r="L5" s="1">
        <f>J5*K5</f>
        <v>0</v>
      </c>
      <c r="M5" s="16">
        <v>51197.34</v>
      </c>
      <c r="N5" s="2">
        <f>I5*M5</f>
        <v>0</v>
      </c>
    </row>
    <row r="6" spans="1:14" ht="18.75" customHeight="1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7">
        <f>SUM(N5:N5)</f>
        <v>0</v>
      </c>
    </row>
    <row r="7" spans="1:14" ht="18.75" customHeight="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7">
        <f>N6*0.1</f>
        <v>0</v>
      </c>
    </row>
    <row r="8" spans="1:14" ht="18.75" customHeight="1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7">
        <f>N7+N6</f>
        <v>0</v>
      </c>
    </row>
    <row r="9" ht="18.75" customHeight="1"/>
  </sheetData>
  <sheetProtection/>
  <mergeCells count="5">
    <mergeCell ref="A1:N1"/>
    <mergeCell ref="A2:N2"/>
    <mergeCell ref="A8:M8"/>
    <mergeCell ref="A7:M7"/>
    <mergeCell ref="A6:M6"/>
  </mergeCells>
  <printOptions/>
  <pageMargins left="0.2" right="0.2" top="0.2" bottom="0.25" header="0.2" footer="0.3"/>
  <pageSetup fitToHeight="1" fitToWidth="1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2021-06-29T06:52:01Z</dcterms:modified>
  <cp:category/>
  <cp:version/>
  <cp:contentType/>
  <cp:contentStatus/>
</cp:coreProperties>
</file>