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61BEB0F2-5CF2-4972-8C56-0B10DDF8E8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kvartal'!$A$1:$I$56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3" l="1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<sst xmlns="http://schemas.openxmlformats.org/spreadsheetml/2006/main" count="228" uniqueCount="78">
  <si>
    <t>Reagensi i potrošni materijal za aparat SISMEX XS (500i,1000i), XT 1800i</t>
  </si>
  <si>
    <t xml:space="preserve">Cellpack EPK </t>
  </si>
  <si>
    <t>Yunicom d.o.o</t>
  </si>
  <si>
    <t xml:space="preserve">Stromatolyser 4DS </t>
  </si>
  <si>
    <t>Sulfolyser SLS</t>
  </si>
  <si>
    <t xml:space="preserve">Stromatolyser-4DL </t>
  </si>
  <si>
    <t>E check XS L1</t>
  </si>
  <si>
    <t>E check XS L2</t>
  </si>
  <si>
    <t>Reagensi i potrošni materijal -SISMEX KX-21N, XN45  I XP-300</t>
  </si>
  <si>
    <t xml:space="preserve">Cellpack </t>
  </si>
  <si>
    <t>Eightcheck-3WP, 1,5 ml. N</t>
  </si>
  <si>
    <t>Reagensi i potrošni materijal za aparat  STA Satellite,  Stago</t>
  </si>
  <si>
    <t>NEOPTIMAL 5</t>
  </si>
  <si>
    <t>Remed d.o.o</t>
  </si>
  <si>
    <t>STA -SATELLITE CUVETTES</t>
  </si>
  <si>
    <t>STA- LIATEST D-DI PLUS</t>
  </si>
  <si>
    <t>STA - CEPHASCREEN 4</t>
  </si>
  <si>
    <t>STA - COAG CONTROL N+P</t>
  </si>
  <si>
    <t>STA - LIATEST CONTROL N+P</t>
  </si>
  <si>
    <t>Reagensi i potrošni materijal za imunohemijske analizatore model VIDAS (PC VIDAS), Mini Vidas</t>
  </si>
  <si>
    <t>High sensitive troponin I</t>
  </si>
  <si>
    <t>Diacon kontrola za urine za analizatore model  Autolyzer i Autolyzer 450</t>
  </si>
  <si>
    <t xml:space="preserve">Alfa-amylase </t>
  </si>
  <si>
    <t>Alkaline Phosphatase,mod.IFCC</t>
  </si>
  <si>
    <t>ALT</t>
  </si>
  <si>
    <t>AST</t>
  </si>
  <si>
    <t>Bilirubin direktni</t>
  </si>
  <si>
    <t>Bilirubin ukupni</t>
  </si>
  <si>
    <t>CK-NAC</t>
  </si>
  <si>
    <t>Cuvettes washing solution</t>
  </si>
  <si>
    <t>Čašice a 0,5ml</t>
  </si>
  <si>
    <t xml:space="preserve">Diacal  Auto  </t>
  </si>
  <si>
    <t xml:space="preserve">Diacon N (kontrolni  serum normal) </t>
  </si>
  <si>
    <t xml:space="preserve">Diacon P (kontrolni serum abnormal) </t>
  </si>
  <si>
    <t xml:space="preserve">Extra Washing Solution </t>
  </si>
  <si>
    <t>Gvožđe  (Ferene)</t>
  </si>
  <si>
    <t xml:space="preserve">Kreatinine mod. Jaffe  </t>
  </si>
  <si>
    <t xml:space="preserve">LDH –P  opt.DGKC </t>
  </si>
  <si>
    <t>Mokraćna kiselina , TBHBA</t>
  </si>
  <si>
    <t>Tensioactive solution</t>
  </si>
  <si>
    <t>Ukupni Proteini, Biuret</t>
  </si>
  <si>
    <t>Urea</t>
  </si>
  <si>
    <t>Reagensi za biohemijski analizator NycoCard Reader 2</t>
  </si>
  <si>
    <t>CRP</t>
  </si>
  <si>
    <t>Reagensi za biohemijski analizator SmartLYTE  (Diamond diagnostics)</t>
  </si>
  <si>
    <t>Euromedicina d.o.o</t>
  </si>
  <si>
    <t>Electrode Conditioning Solution</t>
  </si>
  <si>
    <t xml:space="preserve"> Mission Control Level 1-2-3</t>
  </si>
  <si>
    <t>ISE Cleaning Solution</t>
  </si>
  <si>
    <t>Fluid Pack</t>
  </si>
  <si>
    <t>Laboratorijski reagensi za aparat DAKO Autostainer Link 48</t>
  </si>
  <si>
    <t>Estrogen Receptor α</t>
  </si>
  <si>
    <t>Galen Fokus d.o.o</t>
  </si>
  <si>
    <t>HER-2 - c-erb2 Oncoprotein (HER-2)</t>
  </si>
  <si>
    <t>Ki-67</t>
  </si>
  <si>
    <t>Progesteron Receptor</t>
  </si>
  <si>
    <t>KIT ZA VIZUELIZACIJU</t>
  </si>
  <si>
    <t>Mouse Linker</t>
  </si>
  <si>
    <t>TRS Low Ph</t>
  </si>
  <si>
    <t>Antibody diluent</t>
  </si>
  <si>
    <t>Hematoxilin</t>
  </si>
  <si>
    <t>Laboratorijski  reagensi za  histohemiju i enzimohistohemiju</t>
  </si>
  <si>
    <t>Alcian Blue pH 2,5</t>
  </si>
  <si>
    <t>Alcian Blue pH 2,5 PAS</t>
  </si>
  <si>
    <t>Giemsa for Helicobacter pylori</t>
  </si>
  <si>
    <t>Trichrome stain Gomori</t>
  </si>
  <si>
    <t>Van Gieson trichrome staining</t>
  </si>
  <si>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</si>
  <si>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</si>
  <si>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</si>
  <si>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</si>
  <si>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</si>
  <si>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</si>
  <si>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</si>
  <si>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ЗЦ Кладово</t>
  </si>
  <si>
    <t>Reagensi za biohemijski analizator BT 1500 (Biotecnica Instruments SpA)</t>
  </si>
  <si>
    <t>ČAŠICE a 1.5ml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</si>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</sst>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6D5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2" xr:uid="{BBADBF71-AB76-4FDA-B289-6E899C8B95D9}"/>
    <cellStyle name="Normal_Priznto djuture" xfId="1" xr:uid="{58E4D658-397C-4C9A-8B80-8D492C4850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719C-5E63-44A3-ADB7-4F6D1B05E694}">
  <dimension ref="A1:I80"/>
  <sheetViews>
    <sheetView tabSelected="1" workbookViewId="0">
      <selection activeCell="I2" sqref="I2:I56"/>
    </sheetView>
  </sheetViews>
  <sheetFormatPr defaultRowHeight="15" x14ac:dyDescent="0.25"/>
  <cols>
    <col min="1" max="1" width="22.140625" customWidth="1"/>
    <col min="2" max="2" width="13.28515625" customWidth="1"/>
    <col min="3" max="3" width="29.5703125" style="8" customWidth="1"/>
    <col min="4" max="4" width="10.5703125" bestFit="1" customWidth="1"/>
    <col min="5" max="6" width="21.42578125" customWidth="1"/>
    <col min="7" max="7" width="15" customWidth="1"/>
    <col min="8" max="8" width="21" customWidth="1"/>
    <col min="9" max="9" width="18.85546875" customWidth="1"/>
  </cols>
  <sheetData>
    <row r="1" spans="1:9" ht="30" x14ac:dyDescent="0.25">
      <c r="A1" s="17" t="s">
        <v>67</v>
      </c>
      <c r="B1" s="18" t="s">
        <v>68</v>
      </c>
      <c r="C1" s="18" t="s">
        <v>69</v>
      </c>
      <c r="D1" s="19" t="s">
        <v>70</v>
      </c>
      <c r="E1" s="19" t="s">
        <v>71</v>
      </c>
      <c r="F1" s="19"/>
      <c r="G1" s="20" t="s">
        <v>72</v>
      </c>
      <c r="H1" s="18" t="s">
        <v>73</v>
      </c>
      <c r="I1" s="21" t="s">
        <v>77</v>
      </c>
    </row>
    <row r="2" spans="1:9" ht="38.25" x14ac:dyDescent="0.25">
      <c r="A2" s="1" t="s">
        <v>74</v>
      </c>
      <c r="B2" s="2">
        <v>11</v>
      </c>
      <c r="C2" s="2" t="s">
        <v>0</v>
      </c>
      <c r="D2" s="3">
        <v>1</v>
      </c>
      <c r="E2" s="4" t="s">
        <v>1</v>
      </c>
      <c r="F2" s="14" t="str">
        <f t="shared" ref="F2:F33" si="0">B2&amp;D2&amp;E2</f>
        <v xml:space="preserve">111Cellpack EPK </v>
      </c>
      <c r="G2" s="15">
        <v>22058</v>
      </c>
      <c r="H2" s="16" t="s">
        <v>2</v>
      </c>
      <c r="I2" s="22">
        <v>0</v>
      </c>
    </row>
    <row r="3" spans="1:9" ht="38.25" x14ac:dyDescent="0.25">
      <c r="A3" s="1" t="s">
        <v>74</v>
      </c>
      <c r="B3" s="2">
        <v>11</v>
      </c>
      <c r="C3" s="2" t="s">
        <v>0</v>
      </c>
      <c r="D3" s="3">
        <v>3</v>
      </c>
      <c r="E3" s="4" t="s">
        <v>3</v>
      </c>
      <c r="F3" s="4" t="str">
        <f t="shared" si="0"/>
        <v xml:space="preserve">113Stromatolyser 4DS </v>
      </c>
      <c r="G3" s="5">
        <v>44809.03</v>
      </c>
      <c r="H3" s="6" t="s">
        <v>2</v>
      </c>
      <c r="I3" s="22">
        <v>0</v>
      </c>
    </row>
    <row r="4" spans="1:9" ht="38.25" x14ac:dyDescent="0.25">
      <c r="A4" s="1" t="s">
        <v>74</v>
      </c>
      <c r="B4" s="2">
        <v>11</v>
      </c>
      <c r="C4" s="2" t="s">
        <v>0</v>
      </c>
      <c r="D4" s="3">
        <v>5</v>
      </c>
      <c r="E4" s="4" t="s">
        <v>4</v>
      </c>
      <c r="F4" s="4" t="str">
        <f t="shared" si="0"/>
        <v>115Sulfolyser SLS</v>
      </c>
      <c r="G4" s="5">
        <v>53296</v>
      </c>
      <c r="H4" s="6" t="s">
        <v>2</v>
      </c>
      <c r="I4" s="22">
        <v>0</v>
      </c>
    </row>
    <row r="5" spans="1:9" ht="38.25" x14ac:dyDescent="0.25">
      <c r="A5" s="1" t="s">
        <v>74</v>
      </c>
      <c r="B5" s="2">
        <v>11</v>
      </c>
      <c r="C5" s="2" t="s">
        <v>0</v>
      </c>
      <c r="D5" s="3">
        <v>8</v>
      </c>
      <c r="E5" s="4" t="s">
        <v>5</v>
      </c>
      <c r="F5" s="4" t="str">
        <f t="shared" si="0"/>
        <v xml:space="preserve">118Stromatolyser-4DL </v>
      </c>
      <c r="G5" s="5">
        <v>32554</v>
      </c>
      <c r="H5" s="6" t="s">
        <v>2</v>
      </c>
      <c r="I5" s="22">
        <v>0</v>
      </c>
    </row>
    <row r="6" spans="1:9" ht="38.25" x14ac:dyDescent="0.25">
      <c r="A6" s="1" t="s">
        <v>74</v>
      </c>
      <c r="B6" s="2">
        <v>11</v>
      </c>
      <c r="C6" s="2" t="s">
        <v>0</v>
      </c>
      <c r="D6" s="3">
        <v>10</v>
      </c>
      <c r="E6" s="4" t="s">
        <v>6</v>
      </c>
      <c r="F6" s="4" t="str">
        <f t="shared" si="0"/>
        <v>1110E check XS L1</v>
      </c>
      <c r="G6" s="5">
        <v>19200</v>
      </c>
      <c r="H6" s="6" t="s">
        <v>2</v>
      </c>
      <c r="I6" s="22">
        <v>2</v>
      </c>
    </row>
    <row r="7" spans="1:9" ht="38.25" x14ac:dyDescent="0.25">
      <c r="A7" s="1" t="s">
        <v>74</v>
      </c>
      <c r="B7" s="2">
        <v>11</v>
      </c>
      <c r="C7" s="2" t="s">
        <v>0</v>
      </c>
      <c r="D7" s="3">
        <v>11</v>
      </c>
      <c r="E7" s="4" t="s">
        <v>7</v>
      </c>
      <c r="F7" s="4" t="str">
        <f t="shared" si="0"/>
        <v>1111E check XS L2</v>
      </c>
      <c r="G7" s="5">
        <v>19200</v>
      </c>
      <c r="H7" s="6" t="s">
        <v>2</v>
      </c>
      <c r="I7" s="22">
        <v>2</v>
      </c>
    </row>
    <row r="8" spans="1:9" ht="25.5" x14ac:dyDescent="0.25">
      <c r="A8" s="1" t="s">
        <v>74</v>
      </c>
      <c r="B8" s="2">
        <v>17</v>
      </c>
      <c r="C8" s="2" t="s">
        <v>8</v>
      </c>
      <c r="D8" s="3">
        <v>1</v>
      </c>
      <c r="E8" s="4" t="s">
        <v>9</v>
      </c>
      <c r="F8" s="4" t="str">
        <f t="shared" si="0"/>
        <v xml:space="preserve">171Cellpack </v>
      </c>
      <c r="G8" s="5">
        <v>22058</v>
      </c>
      <c r="H8" s="6" t="s">
        <v>2</v>
      </c>
      <c r="I8" s="22">
        <v>0</v>
      </c>
    </row>
    <row r="9" spans="1:9" ht="25.5" x14ac:dyDescent="0.25">
      <c r="A9" s="1" t="s">
        <v>74</v>
      </c>
      <c r="B9" s="2">
        <v>17</v>
      </c>
      <c r="C9" s="2" t="s">
        <v>8</v>
      </c>
      <c r="D9" s="3">
        <v>5</v>
      </c>
      <c r="E9" s="4" t="s">
        <v>10</v>
      </c>
      <c r="F9" s="4" t="str">
        <f t="shared" si="0"/>
        <v>175Eightcheck-3WP, 1,5 ml. N</v>
      </c>
      <c r="G9" s="5">
        <v>9600</v>
      </c>
      <c r="H9" s="6" t="s">
        <v>2</v>
      </c>
      <c r="I9" s="22">
        <v>1</v>
      </c>
    </row>
    <row r="10" spans="1:9" ht="25.5" x14ac:dyDescent="0.25">
      <c r="A10" s="1" t="s">
        <v>74</v>
      </c>
      <c r="B10" s="2">
        <v>44</v>
      </c>
      <c r="C10" s="2" t="s">
        <v>11</v>
      </c>
      <c r="D10" s="3">
        <v>1</v>
      </c>
      <c r="E10" s="4" t="s">
        <v>12</v>
      </c>
      <c r="F10" s="4" t="str">
        <f t="shared" si="0"/>
        <v>441NEOPTIMAL 5</v>
      </c>
      <c r="G10" s="5">
        <v>5684</v>
      </c>
      <c r="H10" s="6" t="s">
        <v>13</v>
      </c>
      <c r="I10" s="22">
        <v>2</v>
      </c>
    </row>
    <row r="11" spans="1:9" ht="25.5" x14ac:dyDescent="0.25">
      <c r="A11" s="1" t="s">
        <v>74</v>
      </c>
      <c r="B11" s="2">
        <v>44</v>
      </c>
      <c r="C11" s="2" t="s">
        <v>11</v>
      </c>
      <c r="D11" s="7">
        <v>2</v>
      </c>
      <c r="E11" s="4" t="s">
        <v>14</v>
      </c>
      <c r="F11" s="4" t="str">
        <f t="shared" si="0"/>
        <v>442STA -SATELLITE CUVETTES</v>
      </c>
      <c r="G11" s="5">
        <v>38140</v>
      </c>
      <c r="H11" s="6" t="s">
        <v>13</v>
      </c>
      <c r="I11" s="22">
        <v>1</v>
      </c>
    </row>
    <row r="12" spans="1:9" ht="25.5" x14ac:dyDescent="0.25">
      <c r="A12" s="1" t="s">
        <v>74</v>
      </c>
      <c r="B12" s="2">
        <v>44</v>
      </c>
      <c r="C12" s="2" t="s">
        <v>11</v>
      </c>
      <c r="D12" s="7">
        <v>4</v>
      </c>
      <c r="E12" s="4" t="s">
        <v>15</v>
      </c>
      <c r="F12" s="4" t="str">
        <f t="shared" si="0"/>
        <v>444STA- LIATEST D-DI PLUS</v>
      </c>
      <c r="G12" s="5">
        <v>137793</v>
      </c>
      <c r="H12" s="6" t="s">
        <v>13</v>
      </c>
      <c r="I12" s="22">
        <v>0</v>
      </c>
    </row>
    <row r="13" spans="1:9" ht="25.5" x14ac:dyDescent="0.25">
      <c r="A13" s="1" t="s">
        <v>74</v>
      </c>
      <c r="B13" s="2">
        <v>44</v>
      </c>
      <c r="C13" s="2" t="s">
        <v>11</v>
      </c>
      <c r="D13" s="7">
        <v>10</v>
      </c>
      <c r="E13" s="4" t="s">
        <v>16</v>
      </c>
      <c r="F13" s="4" t="str">
        <f t="shared" si="0"/>
        <v>4410STA - CEPHASCREEN 4</v>
      </c>
      <c r="G13" s="5">
        <v>25373</v>
      </c>
      <c r="H13" s="6" t="s">
        <v>13</v>
      </c>
      <c r="I13" s="22">
        <v>0</v>
      </c>
    </row>
    <row r="14" spans="1:9" ht="25.5" x14ac:dyDescent="0.25">
      <c r="A14" s="1" t="s">
        <v>74</v>
      </c>
      <c r="B14" s="2">
        <v>44</v>
      </c>
      <c r="C14" s="2" t="s">
        <v>11</v>
      </c>
      <c r="D14" s="7">
        <v>11</v>
      </c>
      <c r="E14" s="4" t="s">
        <v>17</v>
      </c>
      <c r="F14" s="4" t="str">
        <f t="shared" si="0"/>
        <v>4411STA - COAG CONTROL N+P</v>
      </c>
      <c r="G14" s="5">
        <v>20050</v>
      </c>
      <c r="H14" s="6" t="s">
        <v>13</v>
      </c>
      <c r="I14" s="22">
        <v>1</v>
      </c>
    </row>
    <row r="15" spans="1:9" ht="25.5" x14ac:dyDescent="0.25">
      <c r="A15" s="1" t="s">
        <v>74</v>
      </c>
      <c r="B15" s="2">
        <v>44</v>
      </c>
      <c r="C15" s="2" t="s">
        <v>11</v>
      </c>
      <c r="D15" s="7">
        <v>13</v>
      </c>
      <c r="E15" s="4" t="s">
        <v>18</v>
      </c>
      <c r="F15" s="4" t="str">
        <f t="shared" si="0"/>
        <v>4413STA - LIATEST CONTROL N+P</v>
      </c>
      <c r="G15" s="5">
        <v>31618</v>
      </c>
      <c r="H15" s="6" t="s">
        <v>13</v>
      </c>
      <c r="I15" s="22">
        <v>1</v>
      </c>
    </row>
    <row r="16" spans="1:9" ht="38.25" x14ac:dyDescent="0.25">
      <c r="A16" s="1" t="s">
        <v>74</v>
      </c>
      <c r="B16" s="2">
        <v>59</v>
      </c>
      <c r="C16" s="2" t="s">
        <v>19</v>
      </c>
      <c r="D16" s="7">
        <v>3</v>
      </c>
      <c r="E16" s="4" t="s">
        <v>20</v>
      </c>
      <c r="F16" s="4" t="str">
        <f t="shared" si="0"/>
        <v>593High sensitive troponin I</v>
      </c>
      <c r="G16" s="5">
        <v>70245</v>
      </c>
      <c r="H16" s="6" t="s">
        <v>2</v>
      </c>
      <c r="I16" s="22">
        <v>1</v>
      </c>
    </row>
    <row r="17" spans="1:9" ht="38.25" x14ac:dyDescent="0.25">
      <c r="A17" s="1" t="s">
        <v>74</v>
      </c>
      <c r="B17" s="2">
        <v>154</v>
      </c>
      <c r="C17" s="2" t="s">
        <v>21</v>
      </c>
      <c r="D17" s="7">
        <v>3</v>
      </c>
      <c r="E17" s="4" t="s">
        <v>22</v>
      </c>
      <c r="F17" s="4" t="str">
        <f t="shared" si="0"/>
        <v xml:space="preserve">1543Alfa-amylase </v>
      </c>
      <c r="G17" s="5">
        <v>42500</v>
      </c>
      <c r="H17" s="6" t="s">
        <v>2</v>
      </c>
      <c r="I17" s="22">
        <v>1</v>
      </c>
    </row>
    <row r="18" spans="1:9" ht="38.25" x14ac:dyDescent="0.25">
      <c r="A18" s="1" t="s">
        <v>74</v>
      </c>
      <c r="B18" s="2">
        <v>154</v>
      </c>
      <c r="C18" s="2" t="s">
        <v>21</v>
      </c>
      <c r="D18" s="7">
        <v>6</v>
      </c>
      <c r="E18" s="4" t="s">
        <v>23</v>
      </c>
      <c r="F18" s="4" t="str">
        <f t="shared" si="0"/>
        <v>1546Alkaline Phosphatase,mod.IFCC</v>
      </c>
      <c r="G18" s="5">
        <v>16091.68</v>
      </c>
      <c r="H18" s="6" t="s">
        <v>2</v>
      </c>
      <c r="I18" s="22">
        <v>1</v>
      </c>
    </row>
    <row r="19" spans="1:9" ht="38.25" x14ac:dyDescent="0.25">
      <c r="A19" s="1" t="s">
        <v>74</v>
      </c>
      <c r="B19" s="2">
        <v>154</v>
      </c>
      <c r="C19" s="2" t="s">
        <v>21</v>
      </c>
      <c r="D19" s="7">
        <v>8</v>
      </c>
      <c r="E19" s="4" t="s">
        <v>24</v>
      </c>
      <c r="F19" s="4" t="str">
        <f t="shared" si="0"/>
        <v>1548ALT</v>
      </c>
      <c r="G19" s="5">
        <v>20393.79</v>
      </c>
      <c r="H19" s="6" t="s">
        <v>2</v>
      </c>
      <c r="I19" s="22">
        <v>1</v>
      </c>
    </row>
    <row r="20" spans="1:9" ht="38.25" x14ac:dyDescent="0.25">
      <c r="A20" s="1" t="s">
        <v>74</v>
      </c>
      <c r="B20" s="2">
        <v>154</v>
      </c>
      <c r="C20" s="2" t="s">
        <v>21</v>
      </c>
      <c r="D20" s="7">
        <v>9</v>
      </c>
      <c r="E20" s="4" t="s">
        <v>25</v>
      </c>
      <c r="F20" s="4" t="str">
        <f t="shared" si="0"/>
        <v>1549AST</v>
      </c>
      <c r="G20" s="5">
        <v>20393.79</v>
      </c>
      <c r="H20" s="6" t="s">
        <v>2</v>
      </c>
      <c r="I20" s="22">
        <v>1</v>
      </c>
    </row>
    <row r="21" spans="1:9" ht="38.25" x14ac:dyDescent="0.25">
      <c r="A21" s="1" t="s">
        <v>74</v>
      </c>
      <c r="B21" s="2">
        <v>154</v>
      </c>
      <c r="C21" s="2" t="s">
        <v>21</v>
      </c>
      <c r="D21" s="7">
        <v>10</v>
      </c>
      <c r="E21" s="4" t="s">
        <v>26</v>
      </c>
      <c r="F21" s="4" t="str">
        <f t="shared" si="0"/>
        <v>15410Bilirubin direktni</v>
      </c>
      <c r="G21" s="5">
        <v>23800</v>
      </c>
      <c r="H21" s="6" t="s">
        <v>2</v>
      </c>
      <c r="I21" s="22">
        <v>1</v>
      </c>
    </row>
    <row r="22" spans="1:9" ht="38.25" x14ac:dyDescent="0.25">
      <c r="A22" s="1" t="s">
        <v>74</v>
      </c>
      <c r="B22" s="2">
        <v>154</v>
      </c>
      <c r="C22" s="2" t="s">
        <v>21</v>
      </c>
      <c r="D22" s="7">
        <v>11</v>
      </c>
      <c r="E22" s="4" t="s">
        <v>27</v>
      </c>
      <c r="F22" s="4" t="str">
        <f t="shared" si="0"/>
        <v>15411Bilirubin ukupni</v>
      </c>
      <c r="G22" s="5">
        <v>21051</v>
      </c>
      <c r="H22" s="6" t="s">
        <v>2</v>
      </c>
      <c r="I22" s="22">
        <v>1</v>
      </c>
    </row>
    <row r="23" spans="1:9" ht="38.25" x14ac:dyDescent="0.25">
      <c r="A23" s="1" t="s">
        <v>74</v>
      </c>
      <c r="B23" s="2">
        <v>154</v>
      </c>
      <c r="C23" s="2" t="s">
        <v>21</v>
      </c>
      <c r="D23" s="7">
        <v>13</v>
      </c>
      <c r="E23" s="4" t="s">
        <v>28</v>
      </c>
      <c r="F23" s="4" t="str">
        <f t="shared" si="0"/>
        <v>15413CK-NAC</v>
      </c>
      <c r="G23" s="5">
        <v>47000</v>
      </c>
      <c r="H23" s="6" t="s">
        <v>2</v>
      </c>
      <c r="I23" s="22">
        <v>1</v>
      </c>
    </row>
    <row r="24" spans="1:9" ht="38.25" x14ac:dyDescent="0.25">
      <c r="A24" s="1" t="s">
        <v>74</v>
      </c>
      <c r="B24" s="2">
        <v>154</v>
      </c>
      <c r="C24" s="2" t="s">
        <v>21</v>
      </c>
      <c r="D24" s="7">
        <v>18</v>
      </c>
      <c r="E24" s="4" t="s">
        <v>29</v>
      </c>
      <c r="F24" s="4" t="str">
        <f t="shared" si="0"/>
        <v>15418Cuvettes washing solution</v>
      </c>
      <c r="G24" s="5">
        <v>29573</v>
      </c>
      <c r="H24" s="6" t="s">
        <v>2</v>
      </c>
      <c r="I24" s="22">
        <v>1</v>
      </c>
    </row>
    <row r="25" spans="1:9" ht="38.25" x14ac:dyDescent="0.25">
      <c r="A25" s="1" t="s">
        <v>74</v>
      </c>
      <c r="B25" s="2">
        <v>154</v>
      </c>
      <c r="C25" s="2" t="s">
        <v>21</v>
      </c>
      <c r="D25" s="7">
        <v>19</v>
      </c>
      <c r="E25" s="4" t="s">
        <v>30</v>
      </c>
      <c r="F25" s="4" t="str">
        <f t="shared" si="0"/>
        <v>15419Čašice a 0,5ml</v>
      </c>
      <c r="G25" s="5">
        <v>4500</v>
      </c>
      <c r="H25" s="6" t="s">
        <v>2</v>
      </c>
      <c r="I25" s="22">
        <v>1</v>
      </c>
    </row>
    <row r="26" spans="1:9" ht="38.25" x14ac:dyDescent="0.25">
      <c r="A26" s="1" t="s">
        <v>74</v>
      </c>
      <c r="B26" s="2">
        <v>154</v>
      </c>
      <c r="C26" s="2" t="s">
        <v>21</v>
      </c>
      <c r="D26" s="7">
        <v>20</v>
      </c>
      <c r="E26" s="4" t="s">
        <v>31</v>
      </c>
      <c r="F26" s="4" t="str">
        <f t="shared" si="0"/>
        <v xml:space="preserve">15420Diacal  Auto  </v>
      </c>
      <c r="G26" s="5">
        <v>3827.25</v>
      </c>
      <c r="H26" s="6" t="s">
        <v>2</v>
      </c>
      <c r="I26" s="22">
        <v>0</v>
      </c>
    </row>
    <row r="27" spans="1:9" ht="38.25" x14ac:dyDescent="0.25">
      <c r="A27" s="1" t="s">
        <v>74</v>
      </c>
      <c r="B27" s="2">
        <v>154</v>
      </c>
      <c r="C27" s="2" t="s">
        <v>21</v>
      </c>
      <c r="D27" s="7">
        <v>21</v>
      </c>
      <c r="E27" s="4" t="s">
        <v>32</v>
      </c>
      <c r="F27" s="4" t="str">
        <f t="shared" si="0"/>
        <v xml:space="preserve">15421Diacon N (kontrolni  serum normal) </v>
      </c>
      <c r="G27" s="5">
        <v>4500</v>
      </c>
      <c r="H27" s="6" t="s">
        <v>2</v>
      </c>
      <c r="I27" s="22">
        <v>0</v>
      </c>
    </row>
    <row r="28" spans="1:9" ht="38.25" x14ac:dyDescent="0.25">
      <c r="A28" s="1" t="s">
        <v>74</v>
      </c>
      <c r="B28" s="2">
        <v>154</v>
      </c>
      <c r="C28" s="2" t="s">
        <v>21</v>
      </c>
      <c r="D28" s="7">
        <v>22</v>
      </c>
      <c r="E28" s="4" t="s">
        <v>33</v>
      </c>
      <c r="F28" s="4" t="str">
        <f t="shared" si="0"/>
        <v xml:space="preserve">15422Diacon P (kontrolni serum abnormal) </v>
      </c>
      <c r="G28" s="5">
        <v>4500</v>
      </c>
      <c r="H28" s="6" t="s">
        <v>2</v>
      </c>
      <c r="I28" s="22">
        <v>0</v>
      </c>
    </row>
    <row r="29" spans="1:9" ht="38.25" x14ac:dyDescent="0.25">
      <c r="A29" s="1" t="s">
        <v>74</v>
      </c>
      <c r="B29" s="2">
        <v>154</v>
      </c>
      <c r="C29" s="2" t="s">
        <v>21</v>
      </c>
      <c r="D29" s="7">
        <v>24</v>
      </c>
      <c r="E29" s="4" t="s">
        <v>34</v>
      </c>
      <c r="F29" s="4" t="str">
        <f t="shared" si="0"/>
        <v xml:space="preserve">15424Extra Washing Solution </v>
      </c>
      <c r="G29" s="5">
        <v>18313.5</v>
      </c>
      <c r="H29" s="6" t="s">
        <v>2</v>
      </c>
      <c r="I29" s="22">
        <v>2</v>
      </c>
    </row>
    <row r="30" spans="1:9" ht="38.25" x14ac:dyDescent="0.25">
      <c r="A30" s="1" t="s">
        <v>74</v>
      </c>
      <c r="B30" s="2">
        <v>154</v>
      </c>
      <c r="C30" s="2" t="s">
        <v>21</v>
      </c>
      <c r="D30" s="7">
        <v>32</v>
      </c>
      <c r="E30" s="4" t="s">
        <v>35</v>
      </c>
      <c r="F30" s="4" t="str">
        <f t="shared" si="0"/>
        <v>15432Gvožđe  (Ferene)</v>
      </c>
      <c r="G30" s="5">
        <v>32305</v>
      </c>
      <c r="H30" s="6" t="s">
        <v>2</v>
      </c>
      <c r="I30" s="22">
        <v>1</v>
      </c>
    </row>
    <row r="31" spans="1:9" ht="38.25" x14ac:dyDescent="0.25">
      <c r="A31" s="1" t="s">
        <v>74</v>
      </c>
      <c r="B31" s="2">
        <v>154</v>
      </c>
      <c r="C31" s="2" t="s">
        <v>21</v>
      </c>
      <c r="D31" s="7">
        <v>43</v>
      </c>
      <c r="E31" s="4" t="s">
        <v>36</v>
      </c>
      <c r="F31" s="4" t="str">
        <f t="shared" si="0"/>
        <v xml:space="preserve">15443Kreatinine mod. Jaffe  </v>
      </c>
      <c r="G31" s="5">
        <v>9582.89</v>
      </c>
      <c r="H31" s="6" t="s">
        <v>2</v>
      </c>
      <c r="I31" s="22">
        <v>0</v>
      </c>
    </row>
    <row r="32" spans="1:9" ht="38.25" x14ac:dyDescent="0.25">
      <c r="A32" s="1" t="s">
        <v>74</v>
      </c>
      <c r="B32" s="2">
        <v>154</v>
      </c>
      <c r="C32" s="2" t="s">
        <v>21</v>
      </c>
      <c r="D32" s="7">
        <v>45</v>
      </c>
      <c r="E32" s="4" t="s">
        <v>37</v>
      </c>
      <c r="F32" s="4" t="str">
        <f t="shared" si="0"/>
        <v xml:space="preserve">15445LDH –P  opt.DGKC </v>
      </c>
      <c r="G32" s="5">
        <v>36650</v>
      </c>
      <c r="H32" s="6" t="s">
        <v>2</v>
      </c>
      <c r="I32" s="22">
        <v>1</v>
      </c>
    </row>
    <row r="33" spans="1:9" ht="38.25" x14ac:dyDescent="0.25">
      <c r="A33" s="1" t="s">
        <v>74</v>
      </c>
      <c r="B33" s="2">
        <v>154</v>
      </c>
      <c r="C33" s="2" t="s">
        <v>21</v>
      </c>
      <c r="D33" s="7">
        <v>47</v>
      </c>
      <c r="E33" s="4" t="s">
        <v>38</v>
      </c>
      <c r="F33" s="4" t="str">
        <f t="shared" si="0"/>
        <v>15447Mokraćna kiselina , TBHBA</v>
      </c>
      <c r="G33" s="5">
        <v>22325</v>
      </c>
      <c r="H33" s="6" t="s">
        <v>2</v>
      </c>
      <c r="I33" s="22">
        <v>1</v>
      </c>
    </row>
    <row r="34" spans="1:9" ht="38.25" x14ac:dyDescent="0.25">
      <c r="A34" s="1" t="s">
        <v>74</v>
      </c>
      <c r="B34" s="2">
        <v>154</v>
      </c>
      <c r="C34" s="2" t="s">
        <v>21</v>
      </c>
      <c r="D34" s="7">
        <v>54</v>
      </c>
      <c r="E34" s="4" t="s">
        <v>39</v>
      </c>
      <c r="F34" s="4" t="str">
        <f t="shared" ref="F34:F56" si="1">B34&amp;D34&amp;E34</f>
        <v>15454Tensioactive solution</v>
      </c>
      <c r="G34" s="5">
        <v>67175</v>
      </c>
      <c r="H34" s="6" t="s">
        <v>2</v>
      </c>
      <c r="I34" s="22">
        <v>1</v>
      </c>
    </row>
    <row r="35" spans="1:9" ht="38.25" x14ac:dyDescent="0.25">
      <c r="A35" s="1" t="s">
        <v>74</v>
      </c>
      <c r="B35" s="2">
        <v>154</v>
      </c>
      <c r="C35" s="2" t="s">
        <v>21</v>
      </c>
      <c r="D35" s="7">
        <v>59</v>
      </c>
      <c r="E35" s="4" t="s">
        <v>40</v>
      </c>
      <c r="F35" s="4" t="str">
        <f t="shared" si="1"/>
        <v>15459Ukupni Proteini, Biuret</v>
      </c>
      <c r="G35" s="5">
        <v>9582</v>
      </c>
      <c r="H35" s="6" t="s">
        <v>2</v>
      </c>
      <c r="I35" s="22">
        <v>1</v>
      </c>
    </row>
    <row r="36" spans="1:9" ht="38.25" x14ac:dyDescent="0.25">
      <c r="A36" s="1" t="s">
        <v>74</v>
      </c>
      <c r="B36" s="2">
        <v>154</v>
      </c>
      <c r="C36" s="2" t="s">
        <v>21</v>
      </c>
      <c r="D36" s="7">
        <v>61</v>
      </c>
      <c r="E36" s="4" t="s">
        <v>41</v>
      </c>
      <c r="F36" s="4" t="str">
        <f t="shared" si="1"/>
        <v>15461Urea</v>
      </c>
      <c r="G36" s="5">
        <v>26330</v>
      </c>
      <c r="H36" s="6" t="s">
        <v>2</v>
      </c>
      <c r="I36" s="22">
        <v>1</v>
      </c>
    </row>
    <row r="37" spans="1:9" ht="38.25" x14ac:dyDescent="0.25">
      <c r="A37" s="1" t="s">
        <v>74</v>
      </c>
      <c r="B37" s="9">
        <v>160</v>
      </c>
      <c r="C37" s="9" t="s">
        <v>75</v>
      </c>
      <c r="D37" s="11">
        <v>8</v>
      </c>
      <c r="E37" s="10" t="s">
        <v>76</v>
      </c>
      <c r="F37" s="4" t="str">
        <f t="shared" si="1"/>
        <v>1608ČAŠICE a 1.5ml</v>
      </c>
      <c r="G37" s="12">
        <v>4500</v>
      </c>
      <c r="H37" s="13" t="s">
        <v>2</v>
      </c>
      <c r="I37" s="22">
        <v>0</v>
      </c>
    </row>
    <row r="38" spans="1:9" ht="25.5" x14ac:dyDescent="0.25">
      <c r="A38" s="1" t="s">
        <v>74</v>
      </c>
      <c r="B38" s="2">
        <v>173</v>
      </c>
      <c r="C38" s="2" t="s">
        <v>42</v>
      </c>
      <c r="D38" s="7">
        <v>2</v>
      </c>
      <c r="E38" s="4" t="s">
        <v>43</v>
      </c>
      <c r="F38" s="4" t="str">
        <f t="shared" si="1"/>
        <v>1732CRP</v>
      </c>
      <c r="G38" s="5">
        <v>19955</v>
      </c>
      <c r="H38" s="6" t="s">
        <v>2</v>
      </c>
      <c r="I38" s="22">
        <v>0</v>
      </c>
    </row>
    <row r="39" spans="1:9" ht="38.25" x14ac:dyDescent="0.25">
      <c r="A39" s="1" t="s">
        <v>74</v>
      </c>
      <c r="B39" s="3">
        <v>176</v>
      </c>
      <c r="C39" s="2" t="s">
        <v>44</v>
      </c>
      <c r="D39" s="7">
        <v>4</v>
      </c>
      <c r="E39" s="4" t="s">
        <v>46</v>
      </c>
      <c r="F39" s="4" t="str">
        <f t="shared" si="1"/>
        <v>1764Electrode Conditioning Solution</v>
      </c>
      <c r="G39" s="5">
        <v>4030</v>
      </c>
      <c r="H39" s="1" t="s">
        <v>45</v>
      </c>
      <c r="I39" s="22">
        <v>1</v>
      </c>
    </row>
    <row r="40" spans="1:9" ht="38.25" x14ac:dyDescent="0.25">
      <c r="A40" s="1" t="s">
        <v>74</v>
      </c>
      <c r="B40" s="3">
        <v>176</v>
      </c>
      <c r="C40" s="2" t="s">
        <v>44</v>
      </c>
      <c r="D40" s="7">
        <v>5</v>
      </c>
      <c r="E40" s="4" t="s">
        <v>47</v>
      </c>
      <c r="F40" s="4" t="str">
        <f t="shared" si="1"/>
        <v>1765 Mission Control Level 1-2-3</v>
      </c>
      <c r="G40" s="5">
        <v>13350</v>
      </c>
      <c r="H40" s="1" t="s">
        <v>45</v>
      </c>
      <c r="I40" s="22">
        <v>1</v>
      </c>
    </row>
    <row r="41" spans="1:9" ht="38.25" x14ac:dyDescent="0.25">
      <c r="A41" s="1" t="s">
        <v>74</v>
      </c>
      <c r="B41" s="3">
        <v>176</v>
      </c>
      <c r="C41" s="2" t="s">
        <v>44</v>
      </c>
      <c r="D41" s="7">
        <v>8</v>
      </c>
      <c r="E41" s="4" t="s">
        <v>48</v>
      </c>
      <c r="F41" s="4" t="str">
        <f t="shared" si="1"/>
        <v>1768ISE Cleaning Solution</v>
      </c>
      <c r="G41" s="5">
        <v>2740</v>
      </c>
      <c r="H41" s="1" t="s">
        <v>45</v>
      </c>
      <c r="I41" s="22">
        <v>1</v>
      </c>
    </row>
    <row r="42" spans="1:9" ht="38.25" x14ac:dyDescent="0.25">
      <c r="A42" s="1" t="s">
        <v>74</v>
      </c>
      <c r="B42" s="3">
        <v>176</v>
      </c>
      <c r="C42" s="2" t="s">
        <v>44</v>
      </c>
      <c r="D42" s="7">
        <v>10</v>
      </c>
      <c r="E42" s="4" t="s">
        <v>49</v>
      </c>
      <c r="F42" s="4" t="str">
        <f t="shared" si="1"/>
        <v>17610Fluid Pack</v>
      </c>
      <c r="G42" s="5">
        <v>15225</v>
      </c>
      <c r="H42" s="1" t="s">
        <v>45</v>
      </c>
      <c r="I42" s="22">
        <v>6</v>
      </c>
    </row>
    <row r="43" spans="1:9" ht="25.5" x14ac:dyDescent="0.25">
      <c r="A43" s="1" t="s">
        <v>74</v>
      </c>
      <c r="B43" s="2">
        <v>213</v>
      </c>
      <c r="C43" s="2" t="s">
        <v>50</v>
      </c>
      <c r="D43" s="7">
        <v>125</v>
      </c>
      <c r="E43" s="4" t="s">
        <v>51</v>
      </c>
      <c r="F43" s="4" t="str">
        <f t="shared" si="1"/>
        <v>213125Estrogen Receptor α</v>
      </c>
      <c r="G43" s="5">
        <v>32000</v>
      </c>
      <c r="H43" s="1" t="s">
        <v>52</v>
      </c>
      <c r="I43" s="22">
        <v>0</v>
      </c>
    </row>
    <row r="44" spans="1:9" ht="25.5" x14ac:dyDescent="0.25">
      <c r="A44" s="1" t="s">
        <v>74</v>
      </c>
      <c r="B44" s="2">
        <v>213</v>
      </c>
      <c r="C44" s="2" t="s">
        <v>50</v>
      </c>
      <c r="D44" s="7">
        <v>139</v>
      </c>
      <c r="E44" s="4" t="s">
        <v>53</v>
      </c>
      <c r="F44" s="4" t="str">
        <f t="shared" si="1"/>
        <v>213139HER-2 - c-erb2 Oncoprotein (HER-2)</v>
      </c>
      <c r="G44" s="5">
        <v>61600</v>
      </c>
      <c r="H44" s="1" t="s">
        <v>52</v>
      </c>
      <c r="I44" s="22">
        <v>0</v>
      </c>
    </row>
    <row r="45" spans="1:9" ht="25.5" x14ac:dyDescent="0.25">
      <c r="A45" s="1" t="s">
        <v>74</v>
      </c>
      <c r="B45" s="2">
        <v>213</v>
      </c>
      <c r="C45" s="2" t="s">
        <v>50</v>
      </c>
      <c r="D45" s="7">
        <v>150</v>
      </c>
      <c r="E45" s="4" t="s">
        <v>54</v>
      </c>
      <c r="F45" s="4" t="str">
        <f t="shared" si="1"/>
        <v>213150Ki-67</v>
      </c>
      <c r="G45" s="5">
        <v>32000</v>
      </c>
      <c r="H45" s="1" t="s">
        <v>52</v>
      </c>
      <c r="I45" s="22">
        <v>0</v>
      </c>
    </row>
    <row r="46" spans="1:9" ht="25.5" x14ac:dyDescent="0.25">
      <c r="A46" s="1" t="s">
        <v>74</v>
      </c>
      <c r="B46" s="2">
        <v>213</v>
      </c>
      <c r="C46" s="2" t="s">
        <v>50</v>
      </c>
      <c r="D46" s="7">
        <v>196</v>
      </c>
      <c r="E46" s="4" t="s">
        <v>55</v>
      </c>
      <c r="F46" s="4" t="str">
        <f t="shared" si="1"/>
        <v>213196Progesteron Receptor</v>
      </c>
      <c r="G46" s="5">
        <v>32000</v>
      </c>
      <c r="H46" s="1" t="s">
        <v>52</v>
      </c>
      <c r="I46" s="22">
        <v>0</v>
      </c>
    </row>
    <row r="47" spans="1:9" ht="25.5" x14ac:dyDescent="0.25">
      <c r="A47" s="1" t="s">
        <v>74</v>
      </c>
      <c r="B47" s="2">
        <v>213</v>
      </c>
      <c r="C47" s="2" t="s">
        <v>50</v>
      </c>
      <c r="D47" s="7">
        <v>230</v>
      </c>
      <c r="E47" s="4" t="s">
        <v>56</v>
      </c>
      <c r="F47" s="4" t="str">
        <f t="shared" si="1"/>
        <v>213230KIT ZA VIZUELIZACIJU</v>
      </c>
      <c r="G47" s="5">
        <v>221000</v>
      </c>
      <c r="H47" s="1" t="s">
        <v>52</v>
      </c>
      <c r="I47" s="22">
        <v>0</v>
      </c>
    </row>
    <row r="48" spans="1:9" ht="25.5" x14ac:dyDescent="0.25">
      <c r="A48" s="1" t="s">
        <v>74</v>
      </c>
      <c r="B48" s="2">
        <v>213</v>
      </c>
      <c r="C48" s="2" t="s">
        <v>50</v>
      </c>
      <c r="D48" s="7">
        <v>232</v>
      </c>
      <c r="E48" s="4" t="s">
        <v>57</v>
      </c>
      <c r="F48" s="4" t="str">
        <f t="shared" si="1"/>
        <v>213232Mouse Linker</v>
      </c>
      <c r="G48" s="5">
        <v>20000</v>
      </c>
      <c r="H48" s="1" t="s">
        <v>52</v>
      </c>
      <c r="I48" s="22">
        <v>0</v>
      </c>
    </row>
    <row r="49" spans="1:9" ht="25.5" x14ac:dyDescent="0.25">
      <c r="A49" s="1" t="s">
        <v>74</v>
      </c>
      <c r="B49" s="2">
        <v>213</v>
      </c>
      <c r="C49" s="2" t="s">
        <v>50</v>
      </c>
      <c r="D49" s="7">
        <v>233</v>
      </c>
      <c r="E49" s="4" t="s">
        <v>58</v>
      </c>
      <c r="F49" s="4" t="str">
        <f t="shared" si="1"/>
        <v>213233TRS Low Ph</v>
      </c>
      <c r="G49" s="5">
        <v>45000</v>
      </c>
      <c r="H49" s="1" t="s">
        <v>52</v>
      </c>
      <c r="I49" s="22">
        <v>0</v>
      </c>
    </row>
    <row r="50" spans="1:9" ht="25.5" x14ac:dyDescent="0.25">
      <c r="A50" s="1" t="s">
        <v>74</v>
      </c>
      <c r="B50" s="2">
        <v>213</v>
      </c>
      <c r="C50" s="2" t="s">
        <v>50</v>
      </c>
      <c r="D50" s="7">
        <v>234</v>
      </c>
      <c r="E50" s="4" t="s">
        <v>59</v>
      </c>
      <c r="F50" s="4" t="str">
        <f t="shared" si="1"/>
        <v>213234Antibody diluent</v>
      </c>
      <c r="G50" s="5">
        <v>19000</v>
      </c>
      <c r="H50" s="1" t="s">
        <v>52</v>
      </c>
      <c r="I50" s="22">
        <v>0</v>
      </c>
    </row>
    <row r="51" spans="1:9" ht="25.5" x14ac:dyDescent="0.25">
      <c r="A51" s="1" t="s">
        <v>74</v>
      </c>
      <c r="B51" s="2">
        <v>213</v>
      </c>
      <c r="C51" s="2" t="s">
        <v>50</v>
      </c>
      <c r="D51" s="7">
        <v>237</v>
      </c>
      <c r="E51" s="4" t="s">
        <v>60</v>
      </c>
      <c r="F51" s="4" t="str">
        <f t="shared" si="1"/>
        <v>213237Hematoxilin</v>
      </c>
      <c r="G51" s="5">
        <v>30000</v>
      </c>
      <c r="H51" s="1" t="s">
        <v>52</v>
      </c>
      <c r="I51" s="22">
        <v>0</v>
      </c>
    </row>
    <row r="52" spans="1:9" ht="25.5" x14ac:dyDescent="0.25">
      <c r="A52" s="1" t="s">
        <v>74</v>
      </c>
      <c r="B52" s="2">
        <v>214</v>
      </c>
      <c r="C52" s="2" t="s">
        <v>61</v>
      </c>
      <c r="D52" s="7">
        <v>3</v>
      </c>
      <c r="E52" s="4" t="s">
        <v>62</v>
      </c>
      <c r="F52" s="4" t="str">
        <f t="shared" si="1"/>
        <v>2143Alcian Blue pH 2,5</v>
      </c>
      <c r="G52" s="5">
        <v>6900</v>
      </c>
      <c r="H52" s="1" t="s">
        <v>52</v>
      </c>
      <c r="I52" s="22">
        <v>0</v>
      </c>
    </row>
    <row r="53" spans="1:9" ht="25.5" x14ac:dyDescent="0.25">
      <c r="A53" s="1" t="s">
        <v>74</v>
      </c>
      <c r="B53" s="2">
        <v>214</v>
      </c>
      <c r="C53" s="2" t="s">
        <v>61</v>
      </c>
      <c r="D53" s="7">
        <v>4</v>
      </c>
      <c r="E53" s="4" t="s">
        <v>63</v>
      </c>
      <c r="F53" s="4" t="str">
        <f t="shared" si="1"/>
        <v>2144Alcian Blue pH 2,5 PAS</v>
      </c>
      <c r="G53" s="5">
        <v>14500</v>
      </c>
      <c r="H53" s="1" t="s">
        <v>52</v>
      </c>
      <c r="I53" s="22">
        <v>0</v>
      </c>
    </row>
    <row r="54" spans="1:9" ht="25.5" x14ac:dyDescent="0.25">
      <c r="A54" s="1" t="s">
        <v>74</v>
      </c>
      <c r="B54" s="2">
        <v>214</v>
      </c>
      <c r="C54" s="2" t="s">
        <v>61</v>
      </c>
      <c r="D54" s="7">
        <v>14</v>
      </c>
      <c r="E54" s="4" t="s">
        <v>64</v>
      </c>
      <c r="F54" s="4" t="str">
        <f t="shared" si="1"/>
        <v>21414Giemsa for Helicobacter pylori</v>
      </c>
      <c r="G54" s="5">
        <v>11000</v>
      </c>
      <c r="H54" s="1" t="s">
        <v>52</v>
      </c>
      <c r="I54" s="22">
        <v>0</v>
      </c>
    </row>
    <row r="55" spans="1:9" ht="25.5" x14ac:dyDescent="0.25">
      <c r="A55" s="1" t="s">
        <v>74</v>
      </c>
      <c r="B55" s="2">
        <v>214</v>
      </c>
      <c r="C55" s="2" t="s">
        <v>61</v>
      </c>
      <c r="D55" s="7">
        <v>38</v>
      </c>
      <c r="E55" s="4" t="s">
        <v>65</v>
      </c>
      <c r="F55" s="4" t="str">
        <f t="shared" si="1"/>
        <v>21438Trichrome stain Gomori</v>
      </c>
      <c r="G55" s="5">
        <v>9000</v>
      </c>
      <c r="H55" s="1" t="s">
        <v>52</v>
      </c>
      <c r="I55" s="22">
        <v>0</v>
      </c>
    </row>
    <row r="56" spans="1:9" ht="25.5" x14ac:dyDescent="0.25">
      <c r="A56" s="1" t="s">
        <v>74</v>
      </c>
      <c r="B56" s="2">
        <v>214</v>
      </c>
      <c r="C56" s="2" t="s">
        <v>61</v>
      </c>
      <c r="D56" s="7">
        <v>39</v>
      </c>
      <c r="E56" s="4" t="s">
        <v>66</v>
      </c>
      <c r="F56" s="4" t="str">
        <f t="shared" si="1"/>
        <v>21439Van Gieson trichrome staining</v>
      </c>
      <c r="G56" s="5">
        <v>8000</v>
      </c>
      <c r="H56" s="1" t="s">
        <v>52</v>
      </c>
      <c r="I56" s="22">
        <v>0</v>
      </c>
    </row>
    <row r="57" spans="1:9" x14ac:dyDescent="0.25">
      <c r="C57"/>
    </row>
    <row r="58" spans="1:9" x14ac:dyDescent="0.25">
      <c r="C58"/>
    </row>
    <row r="59" spans="1:9" x14ac:dyDescent="0.25">
      <c r="C59"/>
    </row>
    <row r="60" spans="1:9" x14ac:dyDescent="0.25">
      <c r="C60"/>
    </row>
    <row r="61" spans="1:9" x14ac:dyDescent="0.25">
      <c r="C61"/>
    </row>
    <row r="62" spans="1:9" x14ac:dyDescent="0.25">
      <c r="C62"/>
    </row>
    <row r="63" spans="1:9" x14ac:dyDescent="0.25">
      <c r="C63"/>
    </row>
    <row r="64" spans="1:9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</sheetData>
  <autoFilter ref="A1:I56" xr:uid="{AA96CE7D-6C0D-4E64-A7A8-EF6D36A90C1B}"/>
  <sortState ref="A2:H82">
    <sortCondition ref="B2:B82"/>
    <sortCondition ref="D2:D8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2020-11-14T10:55:56Z</dcterms:modified>
</cp:coreProperties>
</file>