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filterPrivacy="1"/>
  <xr:revisionPtr revIDLastSave="0" documentId="13_ncr:1_{5101A43D-5409-4417-A9B1-088C91270A5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II kvartal" sheetId="3" r:id="rId1"/>
  </sheets>
  <definedNames>
    <definedName name="_xlnm._FilterDatabase" localSheetId="0" hidden="1">'III kvartal'!$A$1:$I$72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" i="3" l="1"/>
  <c r="F40" i="3"/>
  <c r="F26" i="3"/>
  <c r="F19" i="3"/>
  <c r="F62" i="3"/>
  <c r="F57" i="3"/>
  <c r="F56" i="3"/>
  <c r="F46" i="3"/>
  <c r="F70" i="3"/>
  <c r="F68" i="3"/>
  <c r="F67" i="3"/>
  <c r="F61" i="3"/>
  <c r="F59" i="3"/>
  <c r="F55" i="3"/>
  <c r="F54" i="3"/>
  <c r="F50" i="3"/>
  <c r="F35" i="3"/>
  <c r="F34" i="3"/>
  <c r="F32" i="3"/>
  <c r="F31" i="3"/>
  <c r="F5" i="3"/>
  <c r="F4" i="3"/>
  <c r="F3" i="3"/>
  <c r="F72" i="3"/>
  <c r="F71" i="3"/>
  <c r="F69" i="3"/>
  <c r="F66" i="3"/>
  <c r="F64" i="3"/>
  <c r="F63" i="3"/>
  <c r="F60" i="3"/>
  <c r="F58" i="3"/>
  <c r="F53" i="3"/>
  <c r="F52" i="3"/>
  <c r="F51" i="3"/>
  <c r="F49" i="3"/>
  <c r="F48" i="3"/>
  <c r="F47" i="3"/>
  <c r="F45" i="3"/>
  <c r="F44" i="3"/>
  <c r="F43" i="3"/>
  <c r="F42" i="3"/>
  <c r="F41" i="3"/>
  <c r="F39" i="3"/>
  <c r="F38" i="3"/>
  <c r="F37" i="3"/>
  <c r="F36" i="3"/>
  <c r="F33" i="3"/>
  <c r="F30" i="3"/>
  <c r="F29" i="3"/>
  <c r="F28" i="3"/>
  <c r="F27" i="3"/>
  <c r="F25" i="3"/>
  <c r="F24" i="3"/>
  <c r="F23" i="3"/>
  <c r="F22" i="3"/>
  <c r="F21" i="3"/>
  <c r="F20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2" i="3"/>
</calcChain>
</file>

<file path=xl/sharedStrings.xml><?xml version="1.0" encoding="utf-8"?>
<sst xmlns="http://schemas.openxmlformats.org/spreadsheetml/2006/main" count="292" uniqueCount="100">
  <si>
    <t>Назив здравствене установе</t>
  </si>
  <si>
    <t>Број партије</t>
  </si>
  <si>
    <t>Назив партије</t>
  </si>
  <si>
    <t>Број ставке</t>
  </si>
  <si>
    <t>Назив ставке</t>
  </si>
  <si>
    <t>ЈЕДИНИЧНА ЦЕНА</t>
  </si>
  <si>
    <t>Испоручилац</t>
  </si>
  <si>
    <t>Reagensi i potrošni materijal za aparat HORBA 3-DIFF ABX MICROS CRP 200,MICROS SEMI CRP, Micros Emi CRP o Micros ES60 (autofill)</t>
  </si>
  <si>
    <t>Minidil</t>
  </si>
  <si>
    <t>Labteh d.o.o i Remed d.o.o.</t>
  </si>
  <si>
    <t xml:space="preserve">CRP unit 50 </t>
  </si>
  <si>
    <t xml:space="preserve">Lysebio 0,4 l </t>
  </si>
  <si>
    <t>Reagensi i potrošni materijal -SISMEX KX-21N, XN45  I XP-300</t>
  </si>
  <si>
    <t xml:space="preserve">Cellpack </t>
  </si>
  <si>
    <t>Yunicom d.o.o</t>
  </si>
  <si>
    <t>Stromatolyser WH</t>
  </si>
  <si>
    <t>Eightcheck-3WP, 1,5 ml. L</t>
  </si>
  <si>
    <t>Eightcheck-3WP, 1,5 ml. N</t>
  </si>
  <si>
    <t>Eightcheck-3WP, 1,5 ml. H</t>
  </si>
  <si>
    <t>Reagensi i potrošni materijal za aparat ADVIA 120, ADVIA 2120, ADVIA 2120i</t>
  </si>
  <si>
    <t>Interlab Exim I Eurodijagnostika</t>
  </si>
  <si>
    <t>Sheath Rinse</t>
  </si>
  <si>
    <t>EZ Wash</t>
  </si>
  <si>
    <t>TESTPoint Normal</t>
  </si>
  <si>
    <t>Reagensi i potrošni materijal za aparate: BCS XP, CA 620, CA 660, CA 1500, CS 2100i, CS 2000i, CS 2500, CS 5100, BFTII, PFA 100, Innovance PFA-200, Xprecia Stride</t>
  </si>
  <si>
    <t>Termopapir za aparate Siemens</t>
  </si>
  <si>
    <t>Interlab Exim i Eurodijagnostika</t>
  </si>
  <si>
    <t>Reaction Tube</t>
  </si>
  <si>
    <t xml:space="preserve">CA Clean I </t>
  </si>
  <si>
    <t>Dade Owren's Veronal-Buffer</t>
  </si>
  <si>
    <t>CA Cal S</t>
  </si>
  <si>
    <t>INNOVANCE® D-Dimer (6x4 ml)</t>
  </si>
  <si>
    <t>INNOVANCE® D-Dimer Controls</t>
  </si>
  <si>
    <t>Control Plasma N</t>
  </si>
  <si>
    <t>Thromborel S</t>
  </si>
  <si>
    <t>Reagensi i potrošni materijal za imunohemijske analizatore model VIDAS (PC VIDAS), Mini Vidas</t>
  </si>
  <si>
    <t xml:space="preserve">Brahams procalcitonin                  </t>
  </si>
  <si>
    <t>Ca 15-3</t>
  </si>
  <si>
    <t>Reagensi i potrošni materijal za imunohemijske analizatore model ACCESS; DxI600 i DxI800, proizvođač Beckman Coulte</t>
  </si>
  <si>
    <t>Makler d.o.o</t>
  </si>
  <si>
    <t>FT4 kalibrator</t>
  </si>
  <si>
    <t>CA 125 kalibrator</t>
  </si>
  <si>
    <t>ACCU hsTNI kalibrator</t>
  </si>
  <si>
    <t>Vitamin D reagens</t>
  </si>
  <si>
    <t>Vitamin D kalibrator</t>
  </si>
  <si>
    <t>SUBSTRATE 4X130</t>
  </si>
  <si>
    <t>REACTION VESSELS 16X98 (ACCESS)</t>
  </si>
  <si>
    <t>Reagensi i potrošni materijal za aparat Immulite 2000 XPI, Immulite 2000, Immulite 1000, Immulite</t>
  </si>
  <si>
    <t>IMMULITE 2000 PSA</t>
  </si>
  <si>
    <t>Interlab Exim d.o.o</t>
  </si>
  <si>
    <t>IMMULITE 2000 Progesterone</t>
  </si>
  <si>
    <t>F1L Egg White</t>
  </si>
  <si>
    <t>F105L Chocolate</t>
  </si>
  <si>
    <t>Kontrolni materijal, proizvođač Randox</t>
  </si>
  <si>
    <t>RIQAS General Clinical Chemistry Programme</t>
  </si>
  <si>
    <t>Reagensi i potrošni materijal za aparat SIMENS RAPID POINT 500</t>
  </si>
  <si>
    <t>Ketridž 100 analiza</t>
  </si>
  <si>
    <t>Wash/Waste ketridž</t>
  </si>
  <si>
    <t>Termo papir</t>
  </si>
  <si>
    <t>Reagensi za biohemijski analizator AU 480  (Beckman Coulter)</t>
  </si>
  <si>
    <t>ALP</t>
  </si>
  <si>
    <t>ALT</t>
  </si>
  <si>
    <t>AST</t>
  </si>
  <si>
    <t>GGT</t>
  </si>
  <si>
    <t>HDL Holesterol</t>
  </si>
  <si>
    <t>Kreatinin</t>
  </si>
  <si>
    <t>Mokraćna kiselina</t>
  </si>
  <si>
    <t>UIBC</t>
  </si>
  <si>
    <t xml:space="preserve">Wash solution </t>
  </si>
  <si>
    <t>Reagensi za biohemijski analizator AVL 9180 (ROCHE)</t>
  </si>
  <si>
    <t>Mit d.o.o.</t>
  </si>
  <si>
    <t>ISE TROL 1,2,3 kontrola</t>
  </si>
  <si>
    <t>ISE SNAP pakovanje REAGENS</t>
  </si>
  <si>
    <t>ЗЦ Аранђеловац</t>
  </si>
  <si>
    <t>Cleaner</t>
  </si>
  <si>
    <t>Minoclair</t>
  </si>
  <si>
    <t xml:space="preserve">Minotrol CRP Normal </t>
  </si>
  <si>
    <t>ipTH reagens</t>
  </si>
  <si>
    <t>ipTH kalibrator</t>
  </si>
  <si>
    <t xml:space="preserve">TPO AB reagens </t>
  </si>
  <si>
    <t>TPO Ab kalibrator</t>
  </si>
  <si>
    <t>Albumin</t>
  </si>
  <si>
    <t>CK NAC</t>
  </si>
  <si>
    <t>CK-MB</t>
  </si>
  <si>
    <t>Glucoza</t>
  </si>
  <si>
    <t>Holesterol ukupni</t>
  </si>
  <si>
    <t>Ukupni proteini</t>
  </si>
  <si>
    <t>Urea</t>
  </si>
  <si>
    <t>Gvoždje</t>
  </si>
  <si>
    <t>Reagensi i potrošni materijal za aparat H-100, H-500,  DIRUI</t>
  </si>
  <si>
    <t xml:space="preserve">Urin test trake 11 parammetara (MA-mikroalbumin) </t>
  </si>
  <si>
    <t>CRP</t>
  </si>
  <si>
    <t>CRP Latex Calibrator Normal Set</t>
  </si>
  <si>
    <t>ITA kontrola nivo 2</t>
  </si>
  <si>
    <t>Dade Actin FS Activated PTT Reagent</t>
  </si>
  <si>
    <t>Multifibren U</t>
  </si>
  <si>
    <t>WASH BUFFER  R 4X1950ML (ACCESS)</t>
  </si>
  <si>
    <t>Trigliceridi</t>
  </si>
  <si>
    <t>Vicor d.o.o</t>
  </si>
  <si>
    <t>III Kvartal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</si>
</sst>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  <charset val="238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0CDE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/>
    </xf>
    <xf numFmtId="4" fontId="4" fillId="0" borderId="1" xfId="2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4" fontId="3" fillId="3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</cellXfs>
  <cellStyles count="3">
    <cellStyle name="Normal" xfId="0" builtinId="0"/>
    <cellStyle name="Normal 3 2" xfId="2" xr:uid="{CA089674-A2F7-46F2-94AE-2F62B389F1E7}"/>
    <cellStyle name="Normal_Priznto djuture" xfId="1" xr:uid="{9439E5AC-CD75-4863-AA05-171B7F729317}"/>
  </cellStyles>
  <dxfs count="0"/>
  <tableStyles count="0" defaultTableStyle="TableStyleMedium2" defaultPivotStyle="PivotStyleLight16"/>
  <colors>
    <mruColors>
      <color rgb="FFD0CD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AAE6A-606B-4CCB-A2BA-D2FC25739D29}">
  <dimension ref="A1:I72"/>
  <sheetViews>
    <sheetView tabSelected="1" workbookViewId="0">
      <selection activeCell="K3" sqref="K3"/>
    </sheetView>
  </sheetViews>
  <sheetFormatPr defaultRowHeight="15" x14ac:dyDescent="0.25"/>
  <cols>
    <col min="1" max="1" width="20.42578125" customWidth="1"/>
    <col min="2" max="2" width="9" customWidth="1"/>
    <col min="3" max="3" width="29.5703125" customWidth="1"/>
    <col min="4" max="4" width="10.5703125" bestFit="1" customWidth="1"/>
    <col min="5" max="6" width="21.42578125" customWidth="1"/>
    <col min="7" max="7" width="15" customWidth="1"/>
    <col min="8" max="8" width="20.28515625" customWidth="1"/>
    <col min="9" max="9" width="13" customWidth="1"/>
  </cols>
  <sheetData>
    <row r="1" spans="1:9" ht="45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/>
      <c r="G1" s="17" t="s">
        <v>5</v>
      </c>
      <c r="H1" s="2" t="s">
        <v>6</v>
      </c>
      <c r="I1" s="18" t="s">
        <v>99</v>
      </c>
    </row>
    <row r="2" spans="1:9" ht="63.75" x14ac:dyDescent="0.25">
      <c r="A2" s="4" t="s">
        <v>73</v>
      </c>
      <c r="B2" s="5">
        <v>4</v>
      </c>
      <c r="C2" s="5" t="s">
        <v>7</v>
      </c>
      <c r="D2" s="6">
        <v>2</v>
      </c>
      <c r="E2" s="7" t="s">
        <v>8</v>
      </c>
      <c r="F2" s="14" t="str">
        <f t="shared" ref="F2:F33" si="0">B2&amp;D2&amp;E2</f>
        <v>42Minidil</v>
      </c>
      <c r="G2" s="15">
        <v>10500</v>
      </c>
      <c r="H2" s="16" t="s">
        <v>9</v>
      </c>
      <c r="I2" s="19">
        <v>1</v>
      </c>
    </row>
    <row r="3" spans="1:9" ht="63.75" x14ac:dyDescent="0.25">
      <c r="A3" s="4" t="s">
        <v>73</v>
      </c>
      <c r="B3" s="5">
        <v>4</v>
      </c>
      <c r="C3" s="5" t="s">
        <v>7</v>
      </c>
      <c r="D3" s="6">
        <v>4</v>
      </c>
      <c r="E3" s="7" t="s">
        <v>74</v>
      </c>
      <c r="F3" s="7" t="str">
        <f t="shared" si="0"/>
        <v>44Cleaner</v>
      </c>
      <c r="G3" s="8">
        <v>3990</v>
      </c>
      <c r="H3" s="12" t="s">
        <v>9</v>
      </c>
      <c r="I3" s="19">
        <v>2</v>
      </c>
    </row>
    <row r="4" spans="1:9" ht="63.75" x14ac:dyDescent="0.25">
      <c r="A4" s="4" t="s">
        <v>73</v>
      </c>
      <c r="B4" s="5">
        <v>4</v>
      </c>
      <c r="C4" s="5" t="s">
        <v>7</v>
      </c>
      <c r="D4" s="6">
        <v>5</v>
      </c>
      <c r="E4" s="7" t="s">
        <v>75</v>
      </c>
      <c r="F4" s="7" t="str">
        <f t="shared" si="0"/>
        <v>45Minoclair</v>
      </c>
      <c r="G4" s="8">
        <v>3500</v>
      </c>
      <c r="H4" s="12" t="s">
        <v>9</v>
      </c>
      <c r="I4" s="19">
        <v>0</v>
      </c>
    </row>
    <row r="5" spans="1:9" ht="63.75" x14ac:dyDescent="0.25">
      <c r="A5" s="4" t="s">
        <v>73</v>
      </c>
      <c r="B5" s="5">
        <v>4</v>
      </c>
      <c r="C5" s="5" t="s">
        <v>7</v>
      </c>
      <c r="D5" s="6">
        <v>10</v>
      </c>
      <c r="E5" s="7" t="s">
        <v>76</v>
      </c>
      <c r="F5" s="7" t="str">
        <f t="shared" si="0"/>
        <v xml:space="preserve">410Minotrol CRP Normal </v>
      </c>
      <c r="G5" s="8">
        <v>9500</v>
      </c>
      <c r="H5" s="12" t="s">
        <v>9</v>
      </c>
      <c r="I5" s="19">
        <v>0</v>
      </c>
    </row>
    <row r="6" spans="1:9" ht="63.75" x14ac:dyDescent="0.25">
      <c r="A6" s="4" t="s">
        <v>73</v>
      </c>
      <c r="B6" s="5">
        <v>4</v>
      </c>
      <c r="C6" s="5" t="s">
        <v>7</v>
      </c>
      <c r="D6" s="6">
        <v>13</v>
      </c>
      <c r="E6" s="7" t="s">
        <v>10</v>
      </c>
      <c r="F6" s="7" t="str">
        <f t="shared" si="0"/>
        <v xml:space="preserve">413CRP unit 50 </v>
      </c>
      <c r="G6" s="8">
        <v>29500</v>
      </c>
      <c r="H6" s="4" t="s">
        <v>9</v>
      </c>
      <c r="I6" s="19">
        <v>8</v>
      </c>
    </row>
    <row r="7" spans="1:9" ht="63.75" x14ac:dyDescent="0.25">
      <c r="A7" s="4" t="s">
        <v>73</v>
      </c>
      <c r="B7" s="5">
        <v>4</v>
      </c>
      <c r="C7" s="5" t="s">
        <v>7</v>
      </c>
      <c r="D7" s="6">
        <v>14</v>
      </c>
      <c r="E7" s="7" t="s">
        <v>11</v>
      </c>
      <c r="F7" s="7" t="str">
        <f t="shared" si="0"/>
        <v xml:space="preserve">414Lysebio 0,4 l </v>
      </c>
      <c r="G7" s="8">
        <v>8500</v>
      </c>
      <c r="H7" s="4" t="s">
        <v>9</v>
      </c>
      <c r="I7" s="19">
        <v>1</v>
      </c>
    </row>
    <row r="8" spans="1:9" ht="25.5" x14ac:dyDescent="0.25">
      <c r="A8" s="4" t="s">
        <v>73</v>
      </c>
      <c r="B8" s="5">
        <v>17</v>
      </c>
      <c r="C8" s="5" t="s">
        <v>12</v>
      </c>
      <c r="D8" s="6">
        <v>1</v>
      </c>
      <c r="E8" s="7" t="s">
        <v>13</v>
      </c>
      <c r="F8" s="7" t="str">
        <f t="shared" si="0"/>
        <v xml:space="preserve">171Cellpack </v>
      </c>
      <c r="G8" s="8">
        <v>22058</v>
      </c>
      <c r="H8" s="9" t="s">
        <v>14</v>
      </c>
      <c r="I8" s="19">
        <v>2</v>
      </c>
    </row>
    <row r="9" spans="1:9" ht="25.5" x14ac:dyDescent="0.25">
      <c r="A9" s="4" t="s">
        <v>73</v>
      </c>
      <c r="B9" s="5">
        <v>17</v>
      </c>
      <c r="C9" s="5" t="s">
        <v>12</v>
      </c>
      <c r="D9" s="6">
        <v>2</v>
      </c>
      <c r="E9" s="7" t="s">
        <v>15</v>
      </c>
      <c r="F9" s="7" t="str">
        <f t="shared" si="0"/>
        <v>172Stromatolyser WH</v>
      </c>
      <c r="G9" s="8">
        <v>40368</v>
      </c>
      <c r="H9" s="9" t="s">
        <v>14</v>
      </c>
      <c r="I9" s="19">
        <v>1</v>
      </c>
    </row>
    <row r="10" spans="1:9" ht="25.5" x14ac:dyDescent="0.25">
      <c r="A10" s="4" t="s">
        <v>73</v>
      </c>
      <c r="B10" s="5">
        <v>17</v>
      </c>
      <c r="C10" s="5" t="s">
        <v>12</v>
      </c>
      <c r="D10" s="6">
        <v>4</v>
      </c>
      <c r="E10" s="7" t="s">
        <v>16</v>
      </c>
      <c r="F10" s="7" t="str">
        <f t="shared" si="0"/>
        <v>174Eightcheck-3WP, 1,5 ml. L</v>
      </c>
      <c r="G10" s="8">
        <v>9600</v>
      </c>
      <c r="H10" s="9" t="s">
        <v>14</v>
      </c>
      <c r="I10" s="19">
        <v>1</v>
      </c>
    </row>
    <row r="11" spans="1:9" ht="25.5" x14ac:dyDescent="0.25">
      <c r="A11" s="4" t="s">
        <v>73</v>
      </c>
      <c r="B11" s="5">
        <v>17</v>
      </c>
      <c r="C11" s="5" t="s">
        <v>12</v>
      </c>
      <c r="D11" s="6">
        <v>5</v>
      </c>
      <c r="E11" s="7" t="s">
        <v>17</v>
      </c>
      <c r="F11" s="7" t="str">
        <f t="shared" si="0"/>
        <v>175Eightcheck-3WP, 1,5 ml. N</v>
      </c>
      <c r="G11" s="8">
        <v>9600</v>
      </c>
      <c r="H11" s="9" t="s">
        <v>14</v>
      </c>
      <c r="I11" s="19">
        <v>1</v>
      </c>
    </row>
    <row r="12" spans="1:9" ht="25.5" x14ac:dyDescent="0.25">
      <c r="A12" s="4" t="s">
        <v>73</v>
      </c>
      <c r="B12" s="5">
        <v>17</v>
      </c>
      <c r="C12" s="5" t="s">
        <v>12</v>
      </c>
      <c r="D12" s="6">
        <v>6</v>
      </c>
      <c r="E12" s="7" t="s">
        <v>18</v>
      </c>
      <c r="F12" s="7" t="str">
        <f t="shared" si="0"/>
        <v>176Eightcheck-3WP, 1,5 ml. H</v>
      </c>
      <c r="G12" s="8">
        <v>9600</v>
      </c>
      <c r="H12" s="9" t="s">
        <v>14</v>
      </c>
      <c r="I12" s="19">
        <v>1</v>
      </c>
    </row>
    <row r="13" spans="1:9" ht="38.25" x14ac:dyDescent="0.25">
      <c r="A13" s="4" t="s">
        <v>73</v>
      </c>
      <c r="B13" s="5">
        <v>24</v>
      </c>
      <c r="C13" s="5" t="s">
        <v>19</v>
      </c>
      <c r="D13" s="6">
        <v>4</v>
      </c>
      <c r="E13" s="7" t="s">
        <v>21</v>
      </c>
      <c r="F13" s="7" t="str">
        <f t="shared" si="0"/>
        <v>244Sheath Rinse</v>
      </c>
      <c r="G13" s="8">
        <v>15426</v>
      </c>
      <c r="H13" s="4" t="s">
        <v>20</v>
      </c>
      <c r="I13" s="19">
        <v>7</v>
      </c>
    </row>
    <row r="14" spans="1:9" ht="38.25" x14ac:dyDescent="0.25">
      <c r="A14" s="4" t="s">
        <v>73</v>
      </c>
      <c r="B14" s="5">
        <v>24</v>
      </c>
      <c r="C14" s="5" t="s">
        <v>19</v>
      </c>
      <c r="D14" s="6">
        <v>7</v>
      </c>
      <c r="E14" s="7" t="s">
        <v>22</v>
      </c>
      <c r="F14" s="7" t="str">
        <f t="shared" si="0"/>
        <v>247EZ Wash</v>
      </c>
      <c r="G14" s="8">
        <v>72403</v>
      </c>
      <c r="H14" s="4" t="s">
        <v>20</v>
      </c>
      <c r="I14" s="19">
        <v>1</v>
      </c>
    </row>
    <row r="15" spans="1:9" ht="38.25" x14ac:dyDescent="0.25">
      <c r="A15" s="4" t="s">
        <v>73</v>
      </c>
      <c r="B15" s="5">
        <v>24</v>
      </c>
      <c r="C15" s="5" t="s">
        <v>19</v>
      </c>
      <c r="D15" s="6">
        <v>10</v>
      </c>
      <c r="E15" s="7" t="s">
        <v>23</v>
      </c>
      <c r="F15" s="7" t="str">
        <f t="shared" si="0"/>
        <v>2410TESTPoint Normal</v>
      </c>
      <c r="G15" s="8">
        <v>22305</v>
      </c>
      <c r="H15" s="4" t="s">
        <v>20</v>
      </c>
      <c r="I15" s="19">
        <v>1</v>
      </c>
    </row>
    <row r="16" spans="1:9" ht="76.5" x14ac:dyDescent="0.25">
      <c r="A16" s="4" t="s">
        <v>73</v>
      </c>
      <c r="B16" s="5">
        <v>33</v>
      </c>
      <c r="C16" s="5" t="s">
        <v>24</v>
      </c>
      <c r="D16" s="6">
        <v>7</v>
      </c>
      <c r="E16" s="7" t="s">
        <v>25</v>
      </c>
      <c r="F16" s="7" t="str">
        <f t="shared" si="0"/>
        <v>337Termopapir za aparate Siemens</v>
      </c>
      <c r="G16" s="8">
        <v>5458</v>
      </c>
      <c r="H16" s="4" t="s">
        <v>26</v>
      </c>
      <c r="I16" s="19">
        <v>1</v>
      </c>
    </row>
    <row r="17" spans="1:9" ht="76.5" x14ac:dyDescent="0.25">
      <c r="A17" s="4" t="s">
        <v>73</v>
      </c>
      <c r="B17" s="5">
        <v>33</v>
      </c>
      <c r="C17" s="5" t="s">
        <v>24</v>
      </c>
      <c r="D17" s="6">
        <v>11</v>
      </c>
      <c r="E17" s="7" t="s">
        <v>27</v>
      </c>
      <c r="F17" s="7" t="str">
        <f t="shared" si="0"/>
        <v>3311Reaction Tube</v>
      </c>
      <c r="G17" s="8">
        <v>84552</v>
      </c>
      <c r="H17" s="4" t="s">
        <v>26</v>
      </c>
      <c r="I17" s="19">
        <v>1</v>
      </c>
    </row>
    <row r="18" spans="1:9" ht="76.5" x14ac:dyDescent="0.25">
      <c r="A18" s="4" t="s">
        <v>73</v>
      </c>
      <c r="B18" s="5">
        <v>33</v>
      </c>
      <c r="C18" s="5" t="s">
        <v>24</v>
      </c>
      <c r="D18" s="6">
        <v>13</v>
      </c>
      <c r="E18" s="7" t="s">
        <v>28</v>
      </c>
      <c r="F18" s="7" t="str">
        <f t="shared" si="0"/>
        <v xml:space="preserve">3313CA Clean I </v>
      </c>
      <c r="G18" s="8">
        <v>3270</v>
      </c>
      <c r="H18" s="4" t="s">
        <v>26</v>
      </c>
      <c r="I18" s="19">
        <v>15</v>
      </c>
    </row>
    <row r="19" spans="1:9" ht="76.5" x14ac:dyDescent="0.25">
      <c r="A19" s="4" t="s">
        <v>73</v>
      </c>
      <c r="B19" s="5">
        <v>33</v>
      </c>
      <c r="C19" s="5" t="s">
        <v>24</v>
      </c>
      <c r="D19" s="6">
        <v>27</v>
      </c>
      <c r="E19" s="7" t="s">
        <v>94</v>
      </c>
      <c r="F19" s="7" t="str">
        <f t="shared" si="0"/>
        <v>3327Dade Actin FS Activated PTT Reagent</v>
      </c>
      <c r="G19" s="8">
        <v>10024.799999999999</v>
      </c>
      <c r="H19" s="12" t="s">
        <v>26</v>
      </c>
      <c r="I19" s="19">
        <v>2</v>
      </c>
    </row>
    <row r="20" spans="1:9" ht="76.5" x14ac:dyDescent="0.25">
      <c r="A20" s="4" t="s">
        <v>73</v>
      </c>
      <c r="B20" s="5">
        <v>33</v>
      </c>
      <c r="C20" s="5" t="s">
        <v>24</v>
      </c>
      <c r="D20" s="6">
        <v>32</v>
      </c>
      <c r="E20" s="7" t="s">
        <v>29</v>
      </c>
      <c r="F20" s="7" t="str">
        <f t="shared" si="0"/>
        <v>3332Dade Owren's Veronal-Buffer</v>
      </c>
      <c r="G20" s="8">
        <v>5973.6</v>
      </c>
      <c r="H20" s="4" t="s">
        <v>26</v>
      </c>
      <c r="I20" s="19">
        <v>1</v>
      </c>
    </row>
    <row r="21" spans="1:9" ht="76.5" x14ac:dyDescent="0.25">
      <c r="A21" s="4" t="s">
        <v>73</v>
      </c>
      <c r="B21" s="5">
        <v>33</v>
      </c>
      <c r="C21" s="5" t="s">
        <v>24</v>
      </c>
      <c r="D21" s="6">
        <v>38</v>
      </c>
      <c r="E21" s="7" t="s">
        <v>30</v>
      </c>
      <c r="F21" s="7" t="str">
        <f t="shared" si="0"/>
        <v>3338CA Cal S</v>
      </c>
      <c r="G21" s="8">
        <v>12189.6</v>
      </c>
      <c r="H21" s="4" t="s">
        <v>26</v>
      </c>
      <c r="I21" s="19">
        <v>1</v>
      </c>
    </row>
    <row r="22" spans="1:9" ht="76.5" x14ac:dyDescent="0.25">
      <c r="A22" s="4" t="s">
        <v>73</v>
      </c>
      <c r="B22" s="5">
        <v>33</v>
      </c>
      <c r="C22" s="5" t="s">
        <v>24</v>
      </c>
      <c r="D22" s="6">
        <v>44</v>
      </c>
      <c r="E22" s="7" t="s">
        <v>31</v>
      </c>
      <c r="F22" s="7" t="str">
        <f t="shared" si="0"/>
        <v>3344INNOVANCE® D-Dimer (6x4 ml)</v>
      </c>
      <c r="G22" s="8">
        <v>185834.82</v>
      </c>
      <c r="H22" s="4" t="s">
        <v>26</v>
      </c>
      <c r="I22" s="19">
        <v>3</v>
      </c>
    </row>
    <row r="23" spans="1:9" ht="76.5" x14ac:dyDescent="0.25">
      <c r="A23" s="4" t="s">
        <v>73</v>
      </c>
      <c r="B23" s="5">
        <v>33</v>
      </c>
      <c r="C23" s="5" t="s">
        <v>24</v>
      </c>
      <c r="D23" s="10">
        <v>52</v>
      </c>
      <c r="E23" s="7" t="s">
        <v>32</v>
      </c>
      <c r="F23" s="7" t="str">
        <f t="shared" si="0"/>
        <v>3352INNOVANCE® D-Dimer Controls</v>
      </c>
      <c r="G23" s="8">
        <v>29983.200000000001</v>
      </c>
      <c r="H23" s="4" t="s">
        <v>26</v>
      </c>
      <c r="I23" s="19">
        <v>2</v>
      </c>
    </row>
    <row r="24" spans="1:9" ht="76.5" x14ac:dyDescent="0.25">
      <c r="A24" s="4" t="s">
        <v>73</v>
      </c>
      <c r="B24" s="5">
        <v>33</v>
      </c>
      <c r="C24" s="5" t="s">
        <v>24</v>
      </c>
      <c r="D24" s="10">
        <v>83</v>
      </c>
      <c r="E24" s="7" t="s">
        <v>33</v>
      </c>
      <c r="F24" s="7" t="str">
        <f t="shared" si="0"/>
        <v>3383Control Plasma N</v>
      </c>
      <c r="G24" s="8">
        <v>19010.400000000001</v>
      </c>
      <c r="H24" s="4" t="s">
        <v>26</v>
      </c>
      <c r="I24" s="19">
        <v>2</v>
      </c>
    </row>
    <row r="25" spans="1:9" ht="76.5" x14ac:dyDescent="0.25">
      <c r="A25" s="4" t="s">
        <v>73</v>
      </c>
      <c r="B25" s="5">
        <v>33</v>
      </c>
      <c r="C25" s="5" t="s">
        <v>24</v>
      </c>
      <c r="D25" s="10">
        <v>97</v>
      </c>
      <c r="E25" s="7" t="s">
        <v>34</v>
      </c>
      <c r="F25" s="7" t="str">
        <f t="shared" si="0"/>
        <v>3397Thromborel S</v>
      </c>
      <c r="G25" s="8">
        <v>11636.4</v>
      </c>
      <c r="H25" s="4" t="s">
        <v>26</v>
      </c>
      <c r="I25" s="19">
        <v>3</v>
      </c>
    </row>
    <row r="26" spans="1:9" ht="76.5" x14ac:dyDescent="0.25">
      <c r="A26" s="4" t="s">
        <v>73</v>
      </c>
      <c r="B26" s="5">
        <v>33</v>
      </c>
      <c r="C26" s="5" t="s">
        <v>24</v>
      </c>
      <c r="D26" s="10">
        <v>118</v>
      </c>
      <c r="E26" s="7" t="s">
        <v>95</v>
      </c>
      <c r="F26" s="7" t="str">
        <f t="shared" si="0"/>
        <v>33118Multifibren U</v>
      </c>
      <c r="G26" s="8">
        <v>12980.4</v>
      </c>
      <c r="H26" s="12" t="s">
        <v>26</v>
      </c>
      <c r="I26" s="19">
        <v>2</v>
      </c>
    </row>
    <row r="27" spans="1:9" ht="38.25" x14ac:dyDescent="0.25">
      <c r="A27" s="4" t="s">
        <v>73</v>
      </c>
      <c r="B27" s="5">
        <v>59</v>
      </c>
      <c r="C27" s="5" t="s">
        <v>35</v>
      </c>
      <c r="D27" s="10">
        <v>2</v>
      </c>
      <c r="E27" s="7" t="s">
        <v>36</v>
      </c>
      <c r="F27" s="7" t="str">
        <f t="shared" si="0"/>
        <v xml:space="preserve">592Brahams procalcitonin                  </v>
      </c>
      <c r="G27" s="8">
        <v>115000</v>
      </c>
      <c r="H27" s="9" t="s">
        <v>14</v>
      </c>
      <c r="I27" s="19">
        <v>2</v>
      </c>
    </row>
    <row r="28" spans="1:9" ht="38.25" x14ac:dyDescent="0.25">
      <c r="A28" s="4" t="s">
        <v>73</v>
      </c>
      <c r="B28" s="5">
        <v>59</v>
      </c>
      <c r="C28" s="5" t="s">
        <v>35</v>
      </c>
      <c r="D28" s="10">
        <v>7</v>
      </c>
      <c r="E28" s="7" t="s">
        <v>37</v>
      </c>
      <c r="F28" s="7" t="str">
        <f t="shared" si="0"/>
        <v>597Ca 15-3</v>
      </c>
      <c r="G28" s="8">
        <v>28800</v>
      </c>
      <c r="H28" s="9" t="s">
        <v>14</v>
      </c>
      <c r="I28" s="19">
        <v>2</v>
      </c>
    </row>
    <row r="29" spans="1:9" ht="51" x14ac:dyDescent="0.25">
      <c r="A29" s="4" t="s">
        <v>73</v>
      </c>
      <c r="B29" s="5">
        <v>65</v>
      </c>
      <c r="C29" s="5" t="s">
        <v>38</v>
      </c>
      <c r="D29" s="10">
        <v>4</v>
      </c>
      <c r="E29" s="7" t="s">
        <v>40</v>
      </c>
      <c r="F29" s="7" t="str">
        <f t="shared" si="0"/>
        <v>654FT4 kalibrator</v>
      </c>
      <c r="G29" s="8">
        <v>6801</v>
      </c>
      <c r="H29" s="9" t="s">
        <v>39</v>
      </c>
      <c r="I29" s="19">
        <v>1</v>
      </c>
    </row>
    <row r="30" spans="1:9" ht="51" x14ac:dyDescent="0.25">
      <c r="A30" s="4" t="s">
        <v>73</v>
      </c>
      <c r="B30" s="5">
        <v>65</v>
      </c>
      <c r="C30" s="5" t="s">
        <v>38</v>
      </c>
      <c r="D30" s="10">
        <v>12</v>
      </c>
      <c r="E30" s="7" t="s">
        <v>41</v>
      </c>
      <c r="F30" s="7" t="str">
        <f t="shared" si="0"/>
        <v>6512CA 125 kalibrator</v>
      </c>
      <c r="G30" s="8">
        <v>15255</v>
      </c>
      <c r="H30" s="9" t="s">
        <v>39</v>
      </c>
      <c r="I30" s="19">
        <v>1</v>
      </c>
    </row>
    <row r="31" spans="1:9" ht="51" x14ac:dyDescent="0.25">
      <c r="A31" s="4" t="s">
        <v>73</v>
      </c>
      <c r="B31" s="5">
        <v>65</v>
      </c>
      <c r="C31" s="5" t="s">
        <v>38</v>
      </c>
      <c r="D31" s="10">
        <v>31</v>
      </c>
      <c r="E31" s="7" t="s">
        <v>77</v>
      </c>
      <c r="F31" s="7" t="str">
        <f t="shared" si="0"/>
        <v>6531ipTH reagens</v>
      </c>
      <c r="G31" s="8">
        <v>38000</v>
      </c>
      <c r="H31" s="13" t="s">
        <v>39</v>
      </c>
      <c r="I31" s="19">
        <v>0</v>
      </c>
    </row>
    <row r="32" spans="1:9" ht="51" x14ac:dyDescent="0.25">
      <c r="A32" s="4" t="s">
        <v>73</v>
      </c>
      <c r="B32" s="5">
        <v>65</v>
      </c>
      <c r="C32" s="5" t="s">
        <v>38</v>
      </c>
      <c r="D32" s="10">
        <v>32</v>
      </c>
      <c r="E32" s="7" t="s">
        <v>78</v>
      </c>
      <c r="F32" s="7" t="str">
        <f t="shared" si="0"/>
        <v>6532ipTH kalibrator</v>
      </c>
      <c r="G32" s="8">
        <v>17614</v>
      </c>
      <c r="H32" s="13" t="s">
        <v>39</v>
      </c>
      <c r="I32" s="19">
        <v>1</v>
      </c>
    </row>
    <row r="33" spans="1:9" ht="51" x14ac:dyDescent="0.25">
      <c r="A33" s="4" t="s">
        <v>73</v>
      </c>
      <c r="B33" s="5">
        <v>65</v>
      </c>
      <c r="C33" s="5" t="s">
        <v>38</v>
      </c>
      <c r="D33" s="10">
        <v>48</v>
      </c>
      <c r="E33" s="7" t="s">
        <v>42</v>
      </c>
      <c r="F33" s="7" t="str">
        <f t="shared" si="0"/>
        <v>6548ACCU hsTNI kalibrator</v>
      </c>
      <c r="G33" s="8">
        <v>10705</v>
      </c>
      <c r="H33" s="9" t="s">
        <v>39</v>
      </c>
      <c r="I33" s="19">
        <v>1</v>
      </c>
    </row>
    <row r="34" spans="1:9" ht="51" x14ac:dyDescent="0.25">
      <c r="A34" s="4" t="s">
        <v>73</v>
      </c>
      <c r="B34" s="5">
        <v>65</v>
      </c>
      <c r="C34" s="5" t="s">
        <v>38</v>
      </c>
      <c r="D34" s="10">
        <v>55</v>
      </c>
      <c r="E34" s="7" t="s">
        <v>79</v>
      </c>
      <c r="F34" s="7" t="str">
        <f t="shared" ref="F34:F65" si="1">B34&amp;D34&amp;E34</f>
        <v xml:space="preserve">6555TPO AB reagens </v>
      </c>
      <c r="G34" s="8">
        <v>32000</v>
      </c>
      <c r="H34" s="13" t="s">
        <v>39</v>
      </c>
      <c r="I34" s="19">
        <v>1</v>
      </c>
    </row>
    <row r="35" spans="1:9" ht="51" x14ac:dyDescent="0.25">
      <c r="A35" s="4" t="s">
        <v>73</v>
      </c>
      <c r="B35" s="5">
        <v>65</v>
      </c>
      <c r="C35" s="5" t="s">
        <v>38</v>
      </c>
      <c r="D35" s="10">
        <v>56</v>
      </c>
      <c r="E35" s="7" t="s">
        <v>80</v>
      </c>
      <c r="F35" s="7" t="str">
        <f t="shared" si="1"/>
        <v>6556TPO Ab kalibrator</v>
      </c>
      <c r="G35" s="8">
        <v>27063</v>
      </c>
      <c r="H35" s="13" t="s">
        <v>39</v>
      </c>
      <c r="I35" s="19">
        <v>1</v>
      </c>
    </row>
    <row r="36" spans="1:9" ht="51" x14ac:dyDescent="0.25">
      <c r="A36" s="4" t="s">
        <v>73</v>
      </c>
      <c r="B36" s="5">
        <v>65</v>
      </c>
      <c r="C36" s="5" t="s">
        <v>38</v>
      </c>
      <c r="D36" s="10">
        <v>61</v>
      </c>
      <c r="E36" s="7" t="s">
        <v>43</v>
      </c>
      <c r="F36" s="7" t="str">
        <f t="shared" si="1"/>
        <v>6561Vitamin D reagens</v>
      </c>
      <c r="G36" s="8">
        <v>67209</v>
      </c>
      <c r="H36" s="9" t="s">
        <v>39</v>
      </c>
      <c r="I36" s="19">
        <v>2</v>
      </c>
    </row>
    <row r="37" spans="1:9" ht="51" x14ac:dyDescent="0.25">
      <c r="A37" s="4" t="s">
        <v>73</v>
      </c>
      <c r="B37" s="5">
        <v>65</v>
      </c>
      <c r="C37" s="5" t="s">
        <v>38</v>
      </c>
      <c r="D37" s="10">
        <v>62</v>
      </c>
      <c r="E37" s="7" t="s">
        <v>44</v>
      </c>
      <c r="F37" s="7" t="str">
        <f t="shared" si="1"/>
        <v>6562Vitamin D kalibrator</v>
      </c>
      <c r="G37" s="8">
        <v>16244</v>
      </c>
      <c r="H37" s="9" t="s">
        <v>39</v>
      </c>
      <c r="I37" s="19">
        <v>1</v>
      </c>
    </row>
    <row r="38" spans="1:9" ht="51" x14ac:dyDescent="0.25">
      <c r="A38" s="4" t="s">
        <v>73</v>
      </c>
      <c r="B38" s="5">
        <v>65</v>
      </c>
      <c r="C38" s="5" t="s">
        <v>38</v>
      </c>
      <c r="D38" s="10">
        <v>102</v>
      </c>
      <c r="E38" s="7" t="s">
        <v>45</v>
      </c>
      <c r="F38" s="7" t="str">
        <f t="shared" si="1"/>
        <v>65102SUBSTRATE 4X130</v>
      </c>
      <c r="G38" s="8">
        <v>29082</v>
      </c>
      <c r="H38" s="9" t="s">
        <v>39</v>
      </c>
      <c r="I38" s="19">
        <v>2</v>
      </c>
    </row>
    <row r="39" spans="1:9" ht="51" x14ac:dyDescent="0.25">
      <c r="A39" s="4" t="s">
        <v>73</v>
      </c>
      <c r="B39" s="5">
        <v>65</v>
      </c>
      <c r="C39" s="5" t="s">
        <v>38</v>
      </c>
      <c r="D39" s="10">
        <v>103</v>
      </c>
      <c r="E39" s="7" t="s">
        <v>46</v>
      </c>
      <c r="F39" s="7" t="str">
        <f t="shared" si="1"/>
        <v>65103REACTION VESSELS 16X98 (ACCESS)</v>
      </c>
      <c r="G39" s="8">
        <v>12440</v>
      </c>
      <c r="H39" s="9" t="s">
        <v>39</v>
      </c>
      <c r="I39" s="19">
        <v>2</v>
      </c>
    </row>
    <row r="40" spans="1:9" ht="51" x14ac:dyDescent="0.25">
      <c r="A40" s="4" t="s">
        <v>73</v>
      </c>
      <c r="B40" s="5">
        <v>65</v>
      </c>
      <c r="C40" s="5" t="s">
        <v>38</v>
      </c>
      <c r="D40" s="10">
        <v>106</v>
      </c>
      <c r="E40" s="7" t="s">
        <v>96</v>
      </c>
      <c r="F40" s="7" t="str">
        <f t="shared" si="1"/>
        <v>65106WASH BUFFER  R 4X1950ML (ACCESS)</v>
      </c>
      <c r="G40" s="8">
        <v>9133</v>
      </c>
      <c r="H40" s="13" t="s">
        <v>39</v>
      </c>
      <c r="I40" s="19">
        <v>9</v>
      </c>
    </row>
    <row r="41" spans="1:9" ht="51" x14ac:dyDescent="0.25">
      <c r="A41" s="4" t="s">
        <v>73</v>
      </c>
      <c r="B41" s="5">
        <v>66</v>
      </c>
      <c r="C41" s="5" t="s">
        <v>47</v>
      </c>
      <c r="D41" s="10">
        <v>61</v>
      </c>
      <c r="E41" s="7" t="s">
        <v>48</v>
      </c>
      <c r="F41" s="7" t="str">
        <f t="shared" si="1"/>
        <v>6661IMMULITE 2000 PSA</v>
      </c>
      <c r="G41" s="8">
        <v>265650</v>
      </c>
      <c r="H41" s="4" t="s">
        <v>49</v>
      </c>
      <c r="I41" s="19">
        <v>0</v>
      </c>
    </row>
    <row r="42" spans="1:9" ht="51" x14ac:dyDescent="0.25">
      <c r="A42" s="4" t="s">
        <v>73</v>
      </c>
      <c r="B42" s="5">
        <v>66</v>
      </c>
      <c r="C42" s="5" t="s">
        <v>47</v>
      </c>
      <c r="D42" s="10">
        <v>62</v>
      </c>
      <c r="E42" s="7" t="s">
        <v>50</v>
      </c>
      <c r="F42" s="7" t="str">
        <f t="shared" si="1"/>
        <v>6662IMMULITE 2000 Progesterone</v>
      </c>
      <c r="G42" s="8">
        <v>60720</v>
      </c>
      <c r="H42" s="4" t="s">
        <v>49</v>
      </c>
      <c r="I42" s="19">
        <v>0</v>
      </c>
    </row>
    <row r="43" spans="1:9" ht="51" x14ac:dyDescent="0.25">
      <c r="A43" s="4" t="s">
        <v>73</v>
      </c>
      <c r="B43" s="5">
        <v>66</v>
      </c>
      <c r="C43" s="5" t="s">
        <v>47</v>
      </c>
      <c r="D43" s="10">
        <v>102</v>
      </c>
      <c r="E43" s="7" t="s">
        <v>51</v>
      </c>
      <c r="F43" s="7" t="str">
        <f t="shared" si="1"/>
        <v>66102F1L Egg White</v>
      </c>
      <c r="G43" s="8">
        <v>18975</v>
      </c>
      <c r="H43" s="4" t="s">
        <v>49</v>
      </c>
      <c r="I43" s="19">
        <v>0</v>
      </c>
    </row>
    <row r="44" spans="1:9" ht="51" x14ac:dyDescent="0.25">
      <c r="A44" s="4" t="s">
        <v>73</v>
      </c>
      <c r="B44" s="5">
        <v>66</v>
      </c>
      <c r="C44" s="5" t="s">
        <v>47</v>
      </c>
      <c r="D44" s="10">
        <v>103</v>
      </c>
      <c r="E44" s="7" t="s">
        <v>52</v>
      </c>
      <c r="F44" s="7" t="str">
        <f t="shared" si="1"/>
        <v>66103F105L Chocolate</v>
      </c>
      <c r="G44" s="8">
        <v>10752.5</v>
      </c>
      <c r="H44" s="4" t="s">
        <v>49</v>
      </c>
      <c r="I44" s="19">
        <v>0</v>
      </c>
    </row>
    <row r="45" spans="1:9" ht="38.25" x14ac:dyDescent="0.25">
      <c r="A45" s="4" t="s">
        <v>73</v>
      </c>
      <c r="B45" s="5">
        <v>71</v>
      </c>
      <c r="C45" s="5" t="s">
        <v>53</v>
      </c>
      <c r="D45" s="10">
        <v>15</v>
      </c>
      <c r="E45" s="7" t="s">
        <v>54</v>
      </c>
      <c r="F45" s="7" t="str">
        <f t="shared" si="1"/>
        <v>7115RIQAS General Clinical Chemistry Programme</v>
      </c>
      <c r="G45" s="8">
        <v>73500</v>
      </c>
      <c r="H45" s="9" t="s">
        <v>14</v>
      </c>
      <c r="I45" s="19">
        <v>1</v>
      </c>
    </row>
    <row r="46" spans="1:9" ht="38.25" x14ac:dyDescent="0.25">
      <c r="A46" s="4" t="s">
        <v>73</v>
      </c>
      <c r="B46" s="5">
        <v>73</v>
      </c>
      <c r="C46" s="5" t="s">
        <v>89</v>
      </c>
      <c r="D46" s="10">
        <v>2</v>
      </c>
      <c r="E46" s="7" t="s">
        <v>90</v>
      </c>
      <c r="F46" s="7" t="str">
        <f t="shared" si="1"/>
        <v xml:space="preserve">732Urin test trake 11 parammetara (MA-mikroalbumin) </v>
      </c>
      <c r="G46" s="8">
        <v>1100</v>
      </c>
      <c r="H46" s="13" t="s">
        <v>98</v>
      </c>
      <c r="I46" s="19">
        <v>0</v>
      </c>
    </row>
    <row r="47" spans="1:9" ht="38.25" x14ac:dyDescent="0.25">
      <c r="A47" s="4" t="s">
        <v>73</v>
      </c>
      <c r="B47" s="5">
        <v>90</v>
      </c>
      <c r="C47" s="5" t="s">
        <v>55</v>
      </c>
      <c r="D47" s="10">
        <v>3</v>
      </c>
      <c r="E47" s="7" t="s">
        <v>56</v>
      </c>
      <c r="F47" s="7" t="str">
        <f t="shared" si="1"/>
        <v>903Ketridž 100 analiza</v>
      </c>
      <c r="G47" s="8">
        <v>44100</v>
      </c>
      <c r="H47" s="4" t="s">
        <v>20</v>
      </c>
      <c r="I47" s="19">
        <v>2</v>
      </c>
    </row>
    <row r="48" spans="1:9" ht="38.25" x14ac:dyDescent="0.25">
      <c r="A48" s="4" t="s">
        <v>73</v>
      </c>
      <c r="B48" s="5">
        <v>90</v>
      </c>
      <c r="C48" s="5" t="s">
        <v>55</v>
      </c>
      <c r="D48" s="10">
        <v>4</v>
      </c>
      <c r="E48" s="7" t="s">
        <v>57</v>
      </c>
      <c r="F48" s="7" t="str">
        <f t="shared" si="1"/>
        <v>904Wash/Waste ketridž</v>
      </c>
      <c r="G48" s="8">
        <v>21200</v>
      </c>
      <c r="H48" s="4" t="s">
        <v>20</v>
      </c>
      <c r="I48" s="19">
        <v>2</v>
      </c>
    </row>
    <row r="49" spans="1:9" ht="38.25" x14ac:dyDescent="0.25">
      <c r="A49" s="4" t="s">
        <v>73</v>
      </c>
      <c r="B49" s="5">
        <v>90</v>
      </c>
      <c r="C49" s="5" t="s">
        <v>55</v>
      </c>
      <c r="D49" s="10">
        <v>15</v>
      </c>
      <c r="E49" s="7" t="s">
        <v>58</v>
      </c>
      <c r="F49" s="7" t="str">
        <f t="shared" si="1"/>
        <v>9015Termo papir</v>
      </c>
      <c r="G49" s="8">
        <v>130</v>
      </c>
      <c r="H49" s="4" t="s">
        <v>20</v>
      </c>
      <c r="I49" s="19">
        <v>1</v>
      </c>
    </row>
    <row r="50" spans="1:9" ht="38.25" x14ac:dyDescent="0.25">
      <c r="A50" s="4" t="s">
        <v>73</v>
      </c>
      <c r="B50" s="5">
        <v>153</v>
      </c>
      <c r="C50" s="5" t="s">
        <v>59</v>
      </c>
      <c r="D50" s="10">
        <v>6</v>
      </c>
      <c r="E50" s="7" t="s">
        <v>81</v>
      </c>
      <c r="F50" s="7" t="str">
        <f t="shared" si="1"/>
        <v>1536Albumin</v>
      </c>
      <c r="G50" s="8">
        <v>4960</v>
      </c>
      <c r="H50" s="13" t="s">
        <v>39</v>
      </c>
      <c r="I50" s="19">
        <v>1</v>
      </c>
    </row>
    <row r="51" spans="1:9" ht="38.25" x14ac:dyDescent="0.25">
      <c r="A51" s="4" t="s">
        <v>73</v>
      </c>
      <c r="B51" s="5">
        <v>153</v>
      </c>
      <c r="C51" s="5" t="s">
        <v>59</v>
      </c>
      <c r="D51" s="6">
        <v>8</v>
      </c>
      <c r="E51" s="7" t="s">
        <v>60</v>
      </c>
      <c r="F51" s="7" t="str">
        <f t="shared" si="1"/>
        <v>1538ALP</v>
      </c>
      <c r="G51" s="8">
        <v>6744</v>
      </c>
      <c r="H51" s="9" t="s">
        <v>39</v>
      </c>
      <c r="I51" s="19">
        <v>2</v>
      </c>
    </row>
    <row r="52" spans="1:9" ht="38.25" x14ac:dyDescent="0.25">
      <c r="A52" s="4" t="s">
        <v>73</v>
      </c>
      <c r="B52" s="5">
        <v>153</v>
      </c>
      <c r="C52" s="5" t="s">
        <v>59</v>
      </c>
      <c r="D52" s="6">
        <v>10</v>
      </c>
      <c r="E52" s="7" t="s">
        <v>61</v>
      </c>
      <c r="F52" s="7" t="str">
        <f t="shared" si="1"/>
        <v>15310ALT</v>
      </c>
      <c r="G52" s="8">
        <v>23912</v>
      </c>
      <c r="H52" s="9" t="s">
        <v>39</v>
      </c>
      <c r="I52" s="19">
        <v>2</v>
      </c>
    </row>
    <row r="53" spans="1:9" ht="38.25" x14ac:dyDescent="0.25">
      <c r="A53" s="4" t="s">
        <v>73</v>
      </c>
      <c r="B53" s="5">
        <v>153</v>
      </c>
      <c r="C53" s="5" t="s">
        <v>59</v>
      </c>
      <c r="D53" s="6">
        <v>13</v>
      </c>
      <c r="E53" s="7" t="s">
        <v>62</v>
      </c>
      <c r="F53" s="7" t="str">
        <f t="shared" si="1"/>
        <v>15313AST</v>
      </c>
      <c r="G53" s="8">
        <v>22344</v>
      </c>
      <c r="H53" s="9" t="s">
        <v>39</v>
      </c>
      <c r="I53" s="19">
        <v>2</v>
      </c>
    </row>
    <row r="54" spans="1:9" ht="38.25" x14ac:dyDescent="0.25">
      <c r="A54" s="4" t="s">
        <v>73</v>
      </c>
      <c r="B54" s="5">
        <v>153</v>
      </c>
      <c r="C54" s="5" t="s">
        <v>59</v>
      </c>
      <c r="D54" s="10">
        <v>25</v>
      </c>
      <c r="E54" s="7" t="s">
        <v>82</v>
      </c>
      <c r="F54" s="7" t="str">
        <f t="shared" si="1"/>
        <v>15325CK NAC</v>
      </c>
      <c r="G54" s="8">
        <v>50960</v>
      </c>
      <c r="H54" s="13" t="s">
        <v>39</v>
      </c>
      <c r="I54" s="19">
        <v>1</v>
      </c>
    </row>
    <row r="55" spans="1:9" ht="38.25" x14ac:dyDescent="0.25">
      <c r="A55" s="4" t="s">
        <v>73</v>
      </c>
      <c r="B55" s="5">
        <v>153</v>
      </c>
      <c r="C55" s="5" t="s">
        <v>59</v>
      </c>
      <c r="D55" s="10">
        <v>26</v>
      </c>
      <c r="E55" s="7" t="s">
        <v>83</v>
      </c>
      <c r="F55" s="7" t="str">
        <f t="shared" si="1"/>
        <v>15326CK-MB</v>
      </c>
      <c r="G55" s="8">
        <v>17940</v>
      </c>
      <c r="H55" s="13" t="s">
        <v>39</v>
      </c>
      <c r="I55" s="19">
        <v>1</v>
      </c>
    </row>
    <row r="56" spans="1:9" ht="38.25" x14ac:dyDescent="0.25">
      <c r="A56" s="4" t="s">
        <v>73</v>
      </c>
      <c r="B56" s="5">
        <v>153</v>
      </c>
      <c r="C56" s="5" t="s">
        <v>59</v>
      </c>
      <c r="D56" s="10">
        <v>31</v>
      </c>
      <c r="E56" s="7" t="s">
        <v>91</v>
      </c>
      <c r="F56" s="7" t="str">
        <f t="shared" si="1"/>
        <v>15331CRP</v>
      </c>
      <c r="G56" s="8">
        <v>50076</v>
      </c>
      <c r="H56" s="13" t="s">
        <v>39</v>
      </c>
      <c r="I56" s="19">
        <v>1</v>
      </c>
    </row>
    <row r="57" spans="1:9" ht="38.25" x14ac:dyDescent="0.25">
      <c r="A57" s="4" t="s">
        <v>73</v>
      </c>
      <c r="B57" s="5">
        <v>153</v>
      </c>
      <c r="C57" s="5" t="s">
        <v>59</v>
      </c>
      <c r="D57" s="10">
        <v>32</v>
      </c>
      <c r="E57" s="7" t="s">
        <v>92</v>
      </c>
      <c r="F57" s="7" t="str">
        <f t="shared" si="1"/>
        <v>15332CRP Latex Calibrator Normal Set</v>
      </c>
      <c r="G57" s="8">
        <v>40453.85</v>
      </c>
      <c r="H57" s="13" t="s">
        <v>39</v>
      </c>
      <c r="I57" s="19">
        <v>1</v>
      </c>
    </row>
    <row r="58" spans="1:9" ht="38.25" x14ac:dyDescent="0.25">
      <c r="A58" s="4" t="s">
        <v>73</v>
      </c>
      <c r="B58" s="5">
        <v>153</v>
      </c>
      <c r="C58" s="5" t="s">
        <v>59</v>
      </c>
      <c r="D58" s="10">
        <v>42</v>
      </c>
      <c r="E58" s="7" t="s">
        <v>63</v>
      </c>
      <c r="F58" s="7" t="str">
        <f t="shared" si="1"/>
        <v>15342GGT</v>
      </c>
      <c r="G58" s="8">
        <v>8620</v>
      </c>
      <c r="H58" s="9" t="s">
        <v>39</v>
      </c>
      <c r="I58" s="19">
        <v>2</v>
      </c>
    </row>
    <row r="59" spans="1:9" ht="38.25" x14ac:dyDescent="0.25">
      <c r="A59" s="4" t="s">
        <v>73</v>
      </c>
      <c r="B59" s="5">
        <v>153</v>
      </c>
      <c r="C59" s="5" t="s">
        <v>59</v>
      </c>
      <c r="D59" s="10">
        <v>44</v>
      </c>
      <c r="E59" s="7" t="s">
        <v>84</v>
      </c>
      <c r="F59" s="7" t="str">
        <f t="shared" si="1"/>
        <v>15344Glucoza</v>
      </c>
      <c r="G59" s="8">
        <v>27560</v>
      </c>
      <c r="H59" s="13" t="s">
        <v>39</v>
      </c>
      <c r="I59" s="19">
        <v>1</v>
      </c>
    </row>
    <row r="60" spans="1:9" ht="38.25" x14ac:dyDescent="0.25">
      <c r="A60" s="4" t="s">
        <v>73</v>
      </c>
      <c r="B60" s="5">
        <v>153</v>
      </c>
      <c r="C60" s="5" t="s">
        <v>59</v>
      </c>
      <c r="D60" s="10">
        <v>49</v>
      </c>
      <c r="E60" s="7" t="s">
        <v>64</v>
      </c>
      <c r="F60" s="7" t="str">
        <f t="shared" si="1"/>
        <v>15349HDL Holesterol</v>
      </c>
      <c r="G60" s="8">
        <v>42000</v>
      </c>
      <c r="H60" s="9" t="s">
        <v>39</v>
      </c>
      <c r="I60" s="19">
        <v>2</v>
      </c>
    </row>
    <row r="61" spans="1:9" ht="38.25" x14ac:dyDescent="0.25">
      <c r="A61" s="4" t="s">
        <v>73</v>
      </c>
      <c r="B61" s="5">
        <v>153</v>
      </c>
      <c r="C61" s="5" t="s">
        <v>59</v>
      </c>
      <c r="D61" s="10">
        <v>54</v>
      </c>
      <c r="E61" s="7" t="s">
        <v>85</v>
      </c>
      <c r="F61" s="7" t="str">
        <f t="shared" si="1"/>
        <v>15354Holesterol ukupni</v>
      </c>
      <c r="G61" s="8">
        <v>64782</v>
      </c>
      <c r="H61" s="13" t="s">
        <v>39</v>
      </c>
      <c r="I61" s="19">
        <v>1</v>
      </c>
    </row>
    <row r="62" spans="1:9" ht="38.25" x14ac:dyDescent="0.25">
      <c r="A62" s="4" t="s">
        <v>73</v>
      </c>
      <c r="B62" s="5">
        <v>153</v>
      </c>
      <c r="C62" s="5" t="s">
        <v>59</v>
      </c>
      <c r="D62" s="10">
        <v>72</v>
      </c>
      <c r="E62" s="7" t="s">
        <v>93</v>
      </c>
      <c r="F62" s="7" t="str">
        <f t="shared" si="1"/>
        <v>15372ITA kontrola nivo 2</v>
      </c>
      <c r="G62" s="8">
        <v>40000</v>
      </c>
      <c r="H62" s="13" t="s">
        <v>39</v>
      </c>
      <c r="I62" s="19">
        <v>1</v>
      </c>
    </row>
    <row r="63" spans="1:9" ht="38.25" x14ac:dyDescent="0.25">
      <c r="A63" s="4" t="s">
        <v>73</v>
      </c>
      <c r="B63" s="5">
        <v>153</v>
      </c>
      <c r="C63" s="5" t="s">
        <v>59</v>
      </c>
      <c r="D63" s="10">
        <v>77</v>
      </c>
      <c r="E63" s="7" t="s">
        <v>65</v>
      </c>
      <c r="F63" s="7" t="str">
        <f t="shared" si="1"/>
        <v>15377Kreatinin</v>
      </c>
      <c r="G63" s="8">
        <v>6105</v>
      </c>
      <c r="H63" s="9" t="s">
        <v>39</v>
      </c>
      <c r="I63" s="19">
        <v>2</v>
      </c>
    </row>
    <row r="64" spans="1:9" ht="38.25" x14ac:dyDescent="0.25">
      <c r="A64" s="4" t="s">
        <v>73</v>
      </c>
      <c r="B64" s="5">
        <v>153</v>
      </c>
      <c r="C64" s="5" t="s">
        <v>59</v>
      </c>
      <c r="D64" s="10">
        <v>93</v>
      </c>
      <c r="E64" s="7" t="s">
        <v>66</v>
      </c>
      <c r="F64" s="7" t="str">
        <f t="shared" si="1"/>
        <v>15393Mokraćna kiselina</v>
      </c>
      <c r="G64" s="8">
        <v>8000</v>
      </c>
      <c r="H64" s="9" t="s">
        <v>39</v>
      </c>
      <c r="I64" s="19">
        <v>2</v>
      </c>
    </row>
    <row r="65" spans="1:9" ht="38.25" x14ac:dyDescent="0.25">
      <c r="A65" s="4" t="s">
        <v>73</v>
      </c>
      <c r="B65" s="5">
        <v>153</v>
      </c>
      <c r="C65" s="5" t="s">
        <v>59</v>
      </c>
      <c r="D65" s="10">
        <v>102</v>
      </c>
      <c r="E65" s="7" t="s">
        <v>97</v>
      </c>
      <c r="F65" s="7" t="str">
        <f t="shared" si="1"/>
        <v>153102Trigliceridi</v>
      </c>
      <c r="G65" s="8">
        <v>24000</v>
      </c>
      <c r="H65" s="13" t="s">
        <v>39</v>
      </c>
      <c r="I65" s="19">
        <v>1</v>
      </c>
    </row>
    <row r="66" spans="1:9" ht="38.25" x14ac:dyDescent="0.25">
      <c r="A66" s="4" t="s">
        <v>73</v>
      </c>
      <c r="B66" s="5">
        <v>153</v>
      </c>
      <c r="C66" s="5" t="s">
        <v>59</v>
      </c>
      <c r="D66" s="10">
        <v>103</v>
      </c>
      <c r="E66" s="7" t="s">
        <v>67</v>
      </c>
      <c r="F66" s="7" t="str">
        <f t="shared" ref="F66:F72" si="2">B66&amp;D66&amp;E66</f>
        <v>153103UIBC</v>
      </c>
      <c r="G66" s="8">
        <v>13131</v>
      </c>
      <c r="H66" s="9" t="s">
        <v>39</v>
      </c>
      <c r="I66" s="19">
        <v>2</v>
      </c>
    </row>
    <row r="67" spans="1:9" ht="38.25" x14ac:dyDescent="0.25">
      <c r="A67" s="4" t="s">
        <v>73</v>
      </c>
      <c r="B67" s="5">
        <v>153</v>
      </c>
      <c r="C67" s="5" t="s">
        <v>59</v>
      </c>
      <c r="D67" s="10">
        <v>104</v>
      </c>
      <c r="E67" s="7" t="s">
        <v>86</v>
      </c>
      <c r="F67" s="7" t="str">
        <f t="shared" si="2"/>
        <v>153104Ukupni proteini</v>
      </c>
      <c r="G67" s="8">
        <v>6000</v>
      </c>
      <c r="H67" s="13" t="s">
        <v>39</v>
      </c>
      <c r="I67" s="19">
        <v>1</v>
      </c>
    </row>
    <row r="68" spans="1:9" ht="38.25" x14ac:dyDescent="0.25">
      <c r="A68" s="4" t="s">
        <v>73</v>
      </c>
      <c r="B68" s="5">
        <v>153</v>
      </c>
      <c r="C68" s="5" t="s">
        <v>59</v>
      </c>
      <c r="D68" s="10">
        <v>106</v>
      </c>
      <c r="E68" s="7" t="s">
        <v>87</v>
      </c>
      <c r="F68" s="7" t="str">
        <f t="shared" si="2"/>
        <v>153106Urea</v>
      </c>
      <c r="G68" s="8">
        <v>32000</v>
      </c>
      <c r="H68" s="13" t="s">
        <v>39</v>
      </c>
      <c r="I68" s="19">
        <v>1</v>
      </c>
    </row>
    <row r="69" spans="1:9" ht="38.25" x14ac:dyDescent="0.25">
      <c r="A69" s="4" t="s">
        <v>73</v>
      </c>
      <c r="B69" s="5">
        <v>153</v>
      </c>
      <c r="C69" s="5" t="s">
        <v>59</v>
      </c>
      <c r="D69" s="10">
        <v>108</v>
      </c>
      <c r="E69" s="7" t="s">
        <v>68</v>
      </c>
      <c r="F69" s="7" t="str">
        <f t="shared" si="2"/>
        <v xml:space="preserve">153108Wash solution </v>
      </c>
      <c r="G69" s="8">
        <v>26054.7</v>
      </c>
      <c r="H69" s="9" t="s">
        <v>39</v>
      </c>
      <c r="I69" s="19">
        <v>1</v>
      </c>
    </row>
    <row r="70" spans="1:9" ht="38.25" x14ac:dyDescent="0.25">
      <c r="A70" s="4" t="s">
        <v>73</v>
      </c>
      <c r="B70" s="5">
        <v>153</v>
      </c>
      <c r="C70" s="5" t="s">
        <v>59</v>
      </c>
      <c r="D70" s="6">
        <v>115</v>
      </c>
      <c r="E70" s="7" t="s">
        <v>88</v>
      </c>
      <c r="F70" s="7" t="str">
        <f t="shared" si="2"/>
        <v>153115Gvoždje</v>
      </c>
      <c r="G70" s="8">
        <v>30715</v>
      </c>
      <c r="H70" s="13" t="s">
        <v>39</v>
      </c>
      <c r="I70" s="19">
        <v>1</v>
      </c>
    </row>
    <row r="71" spans="1:9" ht="25.5" x14ac:dyDescent="0.25">
      <c r="A71" s="4" t="s">
        <v>73</v>
      </c>
      <c r="B71" s="5">
        <v>155</v>
      </c>
      <c r="C71" s="5" t="s">
        <v>69</v>
      </c>
      <c r="D71" s="6">
        <v>9</v>
      </c>
      <c r="E71" s="7" t="s">
        <v>71</v>
      </c>
      <c r="F71" s="7" t="str">
        <f t="shared" si="2"/>
        <v>1559ISE TROL 1,2,3 kontrola</v>
      </c>
      <c r="G71" s="11">
        <v>15950</v>
      </c>
      <c r="H71" s="9" t="s">
        <v>70</v>
      </c>
      <c r="I71" s="19">
        <v>0</v>
      </c>
    </row>
    <row r="72" spans="1:9" ht="25.5" x14ac:dyDescent="0.25">
      <c r="A72" s="4" t="s">
        <v>73</v>
      </c>
      <c r="B72" s="5">
        <v>155</v>
      </c>
      <c r="C72" s="5" t="s">
        <v>69</v>
      </c>
      <c r="D72" s="6">
        <v>12</v>
      </c>
      <c r="E72" s="7" t="s">
        <v>72</v>
      </c>
      <c r="F72" s="7" t="str">
        <f t="shared" si="2"/>
        <v>15512ISE SNAP pakovanje REAGENS</v>
      </c>
      <c r="G72" s="11">
        <v>20320</v>
      </c>
      <c r="H72" s="9" t="s">
        <v>70</v>
      </c>
      <c r="I72" s="19">
        <v>0</v>
      </c>
    </row>
  </sheetData>
  <autoFilter ref="A1:I72" xr:uid="{48F59C28-31C7-4A28-A744-E2F79992DE50}"/>
  <sortState ref="A2:H90">
    <sortCondition ref="B2:B90"/>
    <sortCondition ref="D2:D90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III kvartal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2020-11-14T10:55:30Z</dcterms:modified>
</cp:coreProperties>
</file>