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Eco Trade- specifikacija" sheetId="1" r:id="rId1"/>
    <sheet name="Eco Trade - Obrazac KVI" sheetId="2" r:id="rId2"/>
  </sheets>
  <definedNames>
    <definedName name="_xlnm.Print_Area" localSheetId="1">'Eco Trade - Obrazac KVI'!$A$1:$H$22</definedName>
    <definedName name="_xlnm.Print_Area" localSheetId="0">'Eco Trade-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<sst xmlns="http://schemas.openxmlformats.org/spreadsheetml/2006/main" count="50" uniqueCount="48">
  <si>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</si>
  <si>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</si>
  <si>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</si>
  <si>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</si>
  <si>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</si>
  <si>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</si>
  <si>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</si>
  <si>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</si>
  <si>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</si>
  <si>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</si>
  <si>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</si>
  <si>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</si>
  <si>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</si>
  <si>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</si>
  <si>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</si>
  <si>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</si>
  <si>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</si>
  <si>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</si>
  <si>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</si>
  <si>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</si>
  <si>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</si>
  <si>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</si>
  <si>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</si>
  <si>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</si>
  <si>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</si>
  <si>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</si>
  <si>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</si>
  <si>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</si>
  <si>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</si>
  <si>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</si>
  <si>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</si>
  <si>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</si>
  <si>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</si>
  <si>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</si>
  <si>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</si>
  <si>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</si>
  <si>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</si>
  <si>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404-1-110/20-32</t>
  </si>
  <si>
    <t xml:space="preserve">Балон катетери за 2020. годину </t>
  </si>
  <si>
    <t>komad</t>
  </si>
  <si>
    <t>Аспирациони катетери – за мануелну аспирацију тромба</t>
  </si>
  <si>
    <t>BKT20012</t>
  </si>
  <si>
    <t>VMAX Aspiration Catheter</t>
  </si>
  <si>
    <t>VX6HO5, VX7HI5</t>
  </si>
  <si>
    <t>QualiMed Innovative Medizinprodukte GmbH, Nemačka</t>
  </si>
  <si>
    <t>Износ ПДВ-а (20%)</t>
  </si>
  <si>
    <t>Назив добављача: Eco Trade BG d.o.o.</t>
  </si>
  <si>
    <t>Eco Trade BG d.o.o.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</si>
</sst>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6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6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6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7" fillId="0" borderId="19" xfId="9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56" fillId="57" borderId="19" xfId="0" applyFont="1" applyFill="1" applyBorder="1" applyAlignment="1">
      <alignment horizontal="center" vertical="center" wrapText="1"/>
    </xf>
    <xf numFmtId="0" fontId="3" fillId="57" borderId="19" xfId="96" applyNumberFormat="1" applyFont="1" applyFill="1" applyBorder="1" applyAlignment="1">
      <alignment horizontal="center" vertical="center" wrapText="1"/>
      <protection/>
    </xf>
    <xf numFmtId="0" fontId="2" fillId="58" borderId="0" xfId="0" applyFont="1" applyFill="1" applyAlignment="1">
      <alignment/>
    </xf>
    <xf numFmtId="0" fontId="2" fillId="0" borderId="0" xfId="0" applyFont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right" vertical="center" wrapText="1"/>
    </xf>
    <xf numFmtId="4" fontId="2" fillId="55" borderId="19" xfId="0" applyNumberFormat="1" applyFont="1" applyFill="1" applyBorder="1" applyAlignment="1">
      <alignment vertical="center"/>
    </xf>
    <xf numFmtId="4" fontId="2" fillId="58" borderId="25" xfId="0" applyNumberFormat="1" applyFont="1" applyFill="1" applyBorder="1" applyAlignment="1">
      <alignment vertical="center"/>
    </xf>
    <xf numFmtId="0" fontId="2" fillId="58" borderId="0" xfId="0" applyFont="1" applyFill="1" applyAlignment="1">
      <alignment horizontal="center" vertical="center"/>
    </xf>
    <xf numFmtId="0" fontId="56" fillId="55" borderId="26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center" vertical="center" wrapText="1"/>
    </xf>
    <xf numFmtId="49" fontId="54" fillId="57" borderId="27" xfId="0" applyNumberFormat="1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 wrapText="1"/>
    </xf>
    <xf numFmtId="4" fontId="2" fillId="58" borderId="0" xfId="0" applyNumberFormat="1" applyFont="1" applyFill="1" applyAlignment="1">
      <alignment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9" fillId="55" borderId="19" xfId="0" applyFont="1" applyFill="1" applyBorder="1" applyAlignment="1">
      <alignment horizontal="right" vertical="center" wrapText="1"/>
    </xf>
    <xf numFmtId="0" fontId="56" fillId="55" borderId="28" xfId="0" applyFont="1" applyFill="1" applyBorder="1" applyAlignment="1">
      <alignment horizontal="right" vertical="center" wrapText="1"/>
    </xf>
    <xf numFmtId="0" fontId="56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6" borderId="23" xfId="94" applyNumberFormat="1" applyFont="1" applyFill="1" applyBorder="1" applyAlignment="1">
      <alignment horizontal="center" vertical="center" wrapText="1"/>
      <protection/>
    </xf>
    <xf numFmtId="4" fontId="54" fillId="56" borderId="29" xfId="94" applyNumberFormat="1" applyFont="1" applyFill="1" applyBorder="1" applyAlignment="1">
      <alignment horizontal="center" vertical="center" wrapText="1"/>
      <protection/>
    </xf>
    <xf numFmtId="4" fontId="54" fillId="56" borderId="30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7" width="12.28125" style="0" customWidth="1"/>
    <col min="8" max="8" width="12.28125" style="25" customWidth="1"/>
    <col min="9" max="9" width="12.28125" style="24" hidden="1" customWidth="1"/>
    <col min="10" max="10" width="15.140625" style="25" customWidth="1"/>
    <col min="11" max="11" width="15.140625" style="24" hidden="1" customWidth="1"/>
    <col min="12" max="12" width="18.7109375" style="25" customWidth="1"/>
    <col min="13" max="13" width="9.57421875" style="24" hidden="1" customWidth="1"/>
    <col min="14" max="14" width="9.140625" style="25" customWidth="1"/>
    <col min="16" max="16" width="9.140625" style="0" customWidth="1"/>
  </cols>
  <sheetData>
    <row r="2" spans="1:12" ht="12.75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5" ht="12.75">
      <c r="A4" s="45" t="s">
        <v>46</v>
      </c>
      <c r="B4" s="45"/>
      <c r="C4" s="45"/>
      <c r="D4" s="45"/>
      <c r="E4" s="21"/>
    </row>
    <row r="6" spans="1:13" ht="48" customHeight="1">
      <c r="A6" s="34" t="s">
        <v>0</v>
      </c>
      <c r="B6" s="34" t="s">
        <v>1</v>
      </c>
      <c r="C6" s="1" t="s">
        <v>32</v>
      </c>
      <c r="D6" s="1" t="s">
        <v>33</v>
      </c>
      <c r="E6" s="1" t="s">
        <v>34</v>
      </c>
      <c r="F6" s="1" t="s">
        <v>5</v>
      </c>
      <c r="G6" s="2" t="s">
        <v>6</v>
      </c>
      <c r="H6" s="26" t="s">
        <v>7</v>
      </c>
      <c r="I6" s="27" t="s">
        <v>8</v>
      </c>
      <c r="J6" s="26" t="s">
        <v>9</v>
      </c>
      <c r="K6" s="27" t="s">
        <v>10</v>
      </c>
      <c r="L6" s="26" t="s">
        <v>2</v>
      </c>
      <c r="M6" s="27" t="s">
        <v>24</v>
      </c>
    </row>
    <row r="7" spans="1:13" ht="73.5" customHeight="1">
      <c r="A7" s="35">
        <v>14</v>
      </c>
      <c r="B7" s="35" t="s">
        <v>40</v>
      </c>
      <c r="C7" s="37" t="s">
        <v>41</v>
      </c>
      <c r="D7" s="36" t="s">
        <v>42</v>
      </c>
      <c r="E7" s="36" t="s">
        <v>43</v>
      </c>
      <c r="F7" s="22" t="s">
        <v>44</v>
      </c>
      <c r="G7" s="23" t="s">
        <v>39</v>
      </c>
      <c r="H7" s="28"/>
      <c r="I7" s="29">
        <v>8700</v>
      </c>
      <c r="J7" s="38">
        <v>8415</v>
      </c>
      <c r="K7" s="29">
        <f>H7*I7</f>
        <v>0</v>
      </c>
      <c r="L7" s="30">
        <f>H7*J7</f>
        <v>0</v>
      </c>
      <c r="M7" s="27">
        <v>3</v>
      </c>
    </row>
    <row r="8" spans="1:13" ht="21.75" customHeight="1">
      <c r="A8" s="42" t="s">
        <v>4</v>
      </c>
      <c r="B8" s="42"/>
      <c r="C8" s="43"/>
      <c r="D8" s="43"/>
      <c r="E8" s="43"/>
      <c r="F8" s="43"/>
      <c r="G8" s="43"/>
      <c r="H8" s="43"/>
      <c r="I8" s="43"/>
      <c r="J8" s="43"/>
      <c r="K8" s="32">
        <f>K7</f>
        <v>0</v>
      </c>
      <c r="L8" s="31">
        <f>L7</f>
        <v>0</v>
      </c>
      <c r="M8" s="33">
        <f>AVERAGE(M7)</f>
        <v>3</v>
      </c>
    </row>
    <row r="9" spans="1:12" ht="18.75" customHeight="1">
      <c r="A9" s="41" t="s">
        <v>45</v>
      </c>
      <c r="B9" s="41"/>
      <c r="C9" s="41"/>
      <c r="D9" s="41"/>
      <c r="E9" s="41"/>
      <c r="F9" s="41"/>
      <c r="G9" s="41"/>
      <c r="H9" s="41"/>
      <c r="I9" s="41"/>
      <c r="J9" s="41"/>
      <c r="K9" s="32">
        <f>K8*0.2</f>
        <v>0</v>
      </c>
      <c r="L9" s="31">
        <f>L8*0.2</f>
        <v>0</v>
      </c>
    </row>
    <row r="10" spans="1:12" ht="18" customHeight="1">
      <c r="A10" s="41" t="s">
        <v>3</v>
      </c>
      <c r="B10" s="41"/>
      <c r="C10" s="41"/>
      <c r="D10" s="41"/>
      <c r="E10" s="41"/>
      <c r="F10" s="41"/>
      <c r="G10" s="41"/>
      <c r="H10" s="41"/>
      <c r="I10" s="41"/>
      <c r="J10" s="41"/>
      <c r="K10" s="32">
        <f>K8+K9</f>
        <v>0</v>
      </c>
      <c r="L10" s="31">
        <f>SUM(L8:L9)</f>
        <v>0</v>
      </c>
    </row>
    <row r="11" ht="12.75">
      <c r="K11" s="39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11</v>
      </c>
      <c r="C2" s="3"/>
      <c r="D2" s="3"/>
      <c r="E2" s="4" t="s">
        <v>47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12</v>
      </c>
      <c r="C5" s="7" t="s">
        <v>37</v>
      </c>
      <c r="D5" s="5"/>
      <c r="E5" s="8" t="s">
        <v>13</v>
      </c>
      <c r="F5" s="9" t="s">
        <v>14</v>
      </c>
      <c r="G5" s="10" t="s">
        <v>15</v>
      </c>
    </row>
    <row r="6" spans="2:7" ht="15" thickBot="1">
      <c r="B6" s="11"/>
      <c r="C6" s="12"/>
      <c r="D6" s="5"/>
      <c r="E6" s="13">
        <f>'Eco Trade- specifikacija'!K8</f>
        <v>0</v>
      </c>
      <c r="F6" s="13">
        <f>'Eco Trade- specifikacija'!L8</f>
        <v>0</v>
      </c>
      <c r="G6" s="14">
        <f>'Eco Trade- specifikacija'!L10</f>
        <v>0</v>
      </c>
    </row>
    <row r="7" spans="2:7" ht="24.75" customHeight="1" thickBot="1">
      <c r="B7" s="6" t="s">
        <v>16</v>
      </c>
      <c r="C7" s="15" t="s">
        <v>17</v>
      </c>
      <c r="D7" s="5"/>
      <c r="E7" s="46" t="s">
        <v>18</v>
      </c>
      <c r="F7" s="47"/>
      <c r="G7" s="48"/>
    </row>
    <row r="8" spans="2:7" ht="20.25" customHeight="1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19</v>
      </c>
      <c r="C9" s="15" t="s">
        <v>20</v>
      </c>
      <c r="D9" s="5"/>
      <c r="E9" s="12"/>
      <c r="F9" s="12"/>
      <c r="G9" s="18"/>
    </row>
    <row r="10" spans="2:7" ht="14.25">
      <c r="B10" s="11"/>
      <c r="C10" s="12"/>
      <c r="D10" s="5"/>
      <c r="E10" s="12"/>
      <c r="F10" s="12"/>
      <c r="G10" s="18"/>
    </row>
    <row r="11" spans="2:7" ht="15">
      <c r="B11" s="6" t="s">
        <v>21</v>
      </c>
      <c r="C11" s="15" t="s">
        <v>22</v>
      </c>
      <c r="D11" s="5"/>
      <c r="E11" s="12"/>
      <c r="F11" s="12"/>
      <c r="G11" s="18"/>
    </row>
    <row r="12" spans="2:7" ht="14.25">
      <c r="B12" s="11"/>
      <c r="C12" s="12"/>
      <c r="D12" s="5"/>
      <c r="E12" s="5"/>
      <c r="F12" s="5"/>
      <c r="G12" s="18"/>
    </row>
    <row r="13" spans="2:7" ht="15">
      <c r="B13" s="6" t="s">
        <v>1</v>
      </c>
      <c r="C13" s="15" t="s">
        <v>23</v>
      </c>
      <c r="D13" s="5"/>
      <c r="E13" s="19" t="s">
        <v>24</v>
      </c>
      <c r="F13" s="40">
        <f>'Eco Trade- specifikacija'!M8</f>
        <v>3</v>
      </c>
      <c r="G13" s="18"/>
    </row>
    <row r="14" spans="2:7" ht="14.25">
      <c r="B14" s="11"/>
      <c r="C14" s="12"/>
      <c r="D14" s="5"/>
      <c r="E14" s="12"/>
      <c r="F14" s="12"/>
      <c r="G14" s="18"/>
    </row>
    <row r="15" spans="2:7" ht="25.5">
      <c r="B15" s="6" t="s">
        <v>25</v>
      </c>
      <c r="C15" s="7" t="s">
        <v>26</v>
      </c>
      <c r="D15" s="5"/>
      <c r="E15" s="19" t="s">
        <v>27</v>
      </c>
      <c r="F15" s="15" t="s">
        <v>36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15">
      <c r="B17" s="6" t="s">
        <v>28</v>
      </c>
      <c r="C17" s="7" t="s">
        <v>38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29</v>
      </c>
      <c r="C19" s="7" t="s">
        <v>30</v>
      </c>
    </row>
    <row r="20" spans="2:3" ht="14.25">
      <c r="B20" s="11"/>
      <c r="C20" s="12"/>
    </row>
    <row r="21" spans="2:3" ht="15">
      <c r="B21" s="6" t="s">
        <v>31</v>
      </c>
      <c r="C21" s="20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2020-08-13T06:21:50Z</dcterms:modified>
  <cp:category/>
  <cp:version/>
  <cp:contentType/>
  <cp:contentStatus/>
</cp:coreProperties>
</file>