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D01521FA-8171-4890-97DF-25FEECE8E92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3" r:id="rId1"/>
  </sheets>
  <definedNames>
    <definedName name="_xlnm._FilterDatabase" localSheetId="0" hidden="1">'III kvartal'!$A$1:$I$20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F12" i="3"/>
  <c r="F10" i="3"/>
  <c r="F5" i="3"/>
  <c r="F4" i="3"/>
  <c r="F3" i="3"/>
  <c r="F20" i="3"/>
  <c r="F18" i="3"/>
  <c r="F17" i="3"/>
  <c r="F9" i="3"/>
  <c r="F8" i="3"/>
  <c r="F7" i="3"/>
  <c r="F6" i="3"/>
  <c r="F13" i="3"/>
  <c r="F19" i="3"/>
  <c r="F15" i="3"/>
  <c r="F14" i="3"/>
  <c r="F16" i="3"/>
  <c r="F11" i="3"/>
</calcChain>
</file>

<file path=xl/sharedStrings.xml><?xml version="1.0" encoding="utf-8"?>
<sst xmlns="http://schemas.openxmlformats.org/spreadsheetml/2006/main" count="252" uniqueCount="36">
  <si>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</si>
  <si>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</si>
  <si>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</si>
  <si>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</si>
  <si>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</si>
  <si>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</si>
  <si>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</si>
  <si>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Labteh d.o.o i Remed d.o.o.</t>
  </si>
  <si>
    <t>Reagensi i potrošni materijal za aparat gasni analizator ABL80 Basic, ABL90 FLEX</t>
  </si>
  <si>
    <t xml:space="preserve">Solution Pack SP 80 (for BASIC+LAC) </t>
  </si>
  <si>
    <t>Reagensi za biohemijski analizator BS-200 E  (MINDRAY)</t>
  </si>
  <si>
    <t>Promedia d.o.o</t>
  </si>
  <si>
    <t>RASTVORI ZA ODRŽAVANJE APARATA</t>
  </si>
  <si>
    <t>Специјална болница за неспецифичне плућне болести Сокобања</t>
  </si>
  <si>
    <t>LDH(U SERUMU I PUNKTATU)</t>
  </si>
  <si>
    <t>CRP</t>
  </si>
  <si>
    <t>Reagensi za biohemijski analizator NycoCard Reader 2</t>
  </si>
  <si>
    <t>D-dimer</t>
  </si>
  <si>
    <t>HDL</t>
  </si>
  <si>
    <t>Reagensi i potrošni materijal za aparat  Mythic 22 OT, Orphee</t>
  </si>
  <si>
    <t xml:space="preserve">Diluent </t>
  </si>
  <si>
    <t xml:space="preserve">Lizir Only One </t>
  </si>
  <si>
    <t xml:space="preserve">Kliner </t>
  </si>
  <si>
    <t>Kontrolna krv normalan nivo (5D)</t>
  </si>
  <si>
    <t xml:space="preserve"> kapilare 5 ul</t>
  </si>
  <si>
    <t>HbA1c</t>
  </si>
  <si>
    <t>Reagensi i potrošni materijal za aparat HORBA 3-DIFF ABX MICROS CRP 200,MICROS SEMI CRP, Micros Emi CRP o Micros ES60 (autofill)</t>
  </si>
  <si>
    <t>CRP REA</t>
  </si>
  <si>
    <t>Minidil</t>
  </si>
  <si>
    <t>Cleaner</t>
  </si>
  <si>
    <t xml:space="preserve">Lysebio 0,4 l </t>
  </si>
  <si>
    <t xml:space="preserve">Senzor kaseta (SC 80 200/30 full+Lac for ABL 80 FLEX , BASIC)  </t>
  </si>
  <si>
    <t xml:space="preserve">Pico 50 Arterial blood sampler, 2 ml </t>
  </si>
  <si>
    <t>Yunicom d.o.o</t>
  </si>
  <si>
    <t>Vicor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</si>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</sst>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CA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3 2" xfId="2" xr:uid="{F3D03DD6-FF25-42BE-B5F2-28D245321F30}"/>
    <cellStyle name="Normal_Priznto djuture" xfId="1" xr:uid="{23E775E4-C40B-4ABC-95C5-2074DD56107A}"/>
  </cellStyles>
  <dxfs count="0"/>
  <tableStyles count="0" defaultTableStyle="TableStyleMedium2" defaultPivotStyle="PivotStyleLight16"/>
  <colors>
    <mruColors>
      <color rgb="FFD3C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374F1-008B-4083-9C15-0108CF8ACA27}">
  <dimension ref="A1:I20"/>
  <sheetViews>
    <sheetView tabSelected="1" workbookViewId="0">
      <selection activeCell="I2" sqref="I2:I20"/>
    </sheetView>
  </sheetViews>
  <sheetFormatPr defaultRowHeight="15" x14ac:dyDescent="0.25"/>
  <cols>
    <col min="1" max="1" width="22.140625" customWidth="1"/>
    <col min="2" max="2" width="13.28515625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1" customWidth="1"/>
    <col min="9" max="9" width="13.28515625" customWidth="1"/>
  </cols>
  <sheetData>
    <row r="1" spans="1:9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/>
      <c r="G1" s="15" t="s">
        <v>5</v>
      </c>
      <c r="H1" s="2" t="s">
        <v>6</v>
      </c>
      <c r="I1" s="16" t="s">
        <v>35</v>
      </c>
    </row>
    <row r="2" spans="1:9" ht="63.75" x14ac:dyDescent="0.25">
      <c r="A2" s="4" t="s">
        <v>13</v>
      </c>
      <c r="B2" s="5">
        <v>4</v>
      </c>
      <c r="C2" s="5" t="s">
        <v>26</v>
      </c>
      <c r="D2" s="11">
        <v>1</v>
      </c>
      <c r="E2" s="13" t="s">
        <v>27</v>
      </c>
      <c r="F2" s="6" t="str">
        <f t="shared" ref="F2:F20" si="0">B2&amp;D2&amp;E2</f>
        <v>41CRP REA</v>
      </c>
      <c r="G2" s="7">
        <v>28000</v>
      </c>
      <c r="H2" s="4" t="s">
        <v>7</v>
      </c>
      <c r="I2" s="17">
        <v>1</v>
      </c>
    </row>
    <row r="3" spans="1:9" ht="63.75" x14ac:dyDescent="0.25">
      <c r="A3" s="4" t="s">
        <v>13</v>
      </c>
      <c r="B3" s="5">
        <v>4</v>
      </c>
      <c r="C3" s="5" t="s">
        <v>26</v>
      </c>
      <c r="D3" s="11">
        <v>2</v>
      </c>
      <c r="E3" s="13" t="s">
        <v>28</v>
      </c>
      <c r="F3" s="6" t="str">
        <f t="shared" si="0"/>
        <v>42Minidil</v>
      </c>
      <c r="G3" s="7">
        <v>10500</v>
      </c>
      <c r="H3" s="4" t="s">
        <v>7</v>
      </c>
      <c r="I3" s="17">
        <v>1</v>
      </c>
    </row>
    <row r="4" spans="1:9" ht="63.75" x14ac:dyDescent="0.25">
      <c r="A4" s="4" t="s">
        <v>13</v>
      </c>
      <c r="B4" s="5">
        <v>4</v>
      </c>
      <c r="C4" s="5" t="s">
        <v>26</v>
      </c>
      <c r="D4" s="11">
        <v>4</v>
      </c>
      <c r="E4" s="13" t="s">
        <v>29</v>
      </c>
      <c r="F4" s="6" t="str">
        <f t="shared" si="0"/>
        <v>44Cleaner</v>
      </c>
      <c r="G4" s="7">
        <v>3990</v>
      </c>
      <c r="H4" s="4" t="s">
        <v>7</v>
      </c>
      <c r="I4" s="17">
        <v>1</v>
      </c>
    </row>
    <row r="5" spans="1:9" ht="63.75" x14ac:dyDescent="0.25">
      <c r="A5" s="4" t="s">
        <v>13</v>
      </c>
      <c r="B5" s="5">
        <v>4</v>
      </c>
      <c r="C5" s="5" t="s">
        <v>26</v>
      </c>
      <c r="D5" s="11">
        <v>14</v>
      </c>
      <c r="E5" s="13" t="s">
        <v>30</v>
      </c>
      <c r="F5" s="6" t="str">
        <f t="shared" si="0"/>
        <v xml:space="preserve">414Lysebio 0,4 l </v>
      </c>
      <c r="G5" s="7">
        <v>8500</v>
      </c>
      <c r="H5" s="4" t="s">
        <v>7</v>
      </c>
      <c r="I5" s="17">
        <v>1</v>
      </c>
    </row>
    <row r="6" spans="1:9" ht="38.25" x14ac:dyDescent="0.25">
      <c r="A6" s="4" t="s">
        <v>13</v>
      </c>
      <c r="B6" s="5">
        <v>6</v>
      </c>
      <c r="C6" s="5" t="s">
        <v>19</v>
      </c>
      <c r="D6" s="11">
        <v>1</v>
      </c>
      <c r="E6" s="13" t="s">
        <v>20</v>
      </c>
      <c r="F6" s="6" t="str">
        <f t="shared" si="0"/>
        <v xml:space="preserve">61Diluent </v>
      </c>
      <c r="G6" s="7">
        <v>11440</v>
      </c>
      <c r="H6" s="8" t="s">
        <v>34</v>
      </c>
      <c r="I6" s="17">
        <v>1</v>
      </c>
    </row>
    <row r="7" spans="1:9" ht="38.25" x14ac:dyDescent="0.25">
      <c r="A7" s="4" t="s">
        <v>13</v>
      </c>
      <c r="B7" s="5">
        <v>6</v>
      </c>
      <c r="C7" s="5" t="s">
        <v>19</v>
      </c>
      <c r="D7" s="11">
        <v>2</v>
      </c>
      <c r="E7" s="13" t="s">
        <v>21</v>
      </c>
      <c r="F7" s="6" t="str">
        <f t="shared" si="0"/>
        <v xml:space="preserve">62Lizir Only One </v>
      </c>
      <c r="G7" s="7">
        <v>29600</v>
      </c>
      <c r="H7" s="8" t="s">
        <v>34</v>
      </c>
      <c r="I7" s="17">
        <v>1</v>
      </c>
    </row>
    <row r="8" spans="1:9" ht="38.25" x14ac:dyDescent="0.25">
      <c r="A8" s="4" t="s">
        <v>13</v>
      </c>
      <c r="B8" s="5">
        <v>6</v>
      </c>
      <c r="C8" s="5" t="s">
        <v>19</v>
      </c>
      <c r="D8" s="11">
        <v>3</v>
      </c>
      <c r="E8" s="13" t="s">
        <v>22</v>
      </c>
      <c r="F8" s="6" t="str">
        <f t="shared" si="0"/>
        <v xml:space="preserve">63Kliner </v>
      </c>
      <c r="G8" s="7">
        <v>7600</v>
      </c>
      <c r="H8" s="8" t="s">
        <v>34</v>
      </c>
      <c r="I8" s="17">
        <v>1</v>
      </c>
    </row>
    <row r="9" spans="1:9" ht="38.25" x14ac:dyDescent="0.25">
      <c r="A9" s="4" t="s">
        <v>13</v>
      </c>
      <c r="B9" s="5">
        <v>6</v>
      </c>
      <c r="C9" s="5" t="s">
        <v>19</v>
      </c>
      <c r="D9" s="14">
        <v>6</v>
      </c>
      <c r="E9" s="13" t="s">
        <v>23</v>
      </c>
      <c r="F9" s="6" t="str">
        <f t="shared" si="0"/>
        <v>66Kontrolna krv normalan nivo (5D)</v>
      </c>
      <c r="G9" s="7">
        <v>5500</v>
      </c>
      <c r="H9" s="8" t="s">
        <v>34</v>
      </c>
      <c r="I9" s="17">
        <v>1</v>
      </c>
    </row>
    <row r="10" spans="1:9" ht="38.25" x14ac:dyDescent="0.25">
      <c r="A10" s="4" t="s">
        <v>13</v>
      </c>
      <c r="B10" s="5">
        <v>92</v>
      </c>
      <c r="C10" s="5" t="s">
        <v>8</v>
      </c>
      <c r="D10" s="14">
        <v>18</v>
      </c>
      <c r="E10" s="13" t="s">
        <v>31</v>
      </c>
      <c r="F10" s="6" t="str">
        <f t="shared" si="0"/>
        <v xml:space="preserve">9218Senzor kaseta (SC 80 200/30 full+Lac for ABL 80 FLEX , BASIC)  </v>
      </c>
      <c r="G10" s="7">
        <v>100000</v>
      </c>
      <c r="H10" s="4" t="s">
        <v>7</v>
      </c>
      <c r="I10" s="17">
        <v>1</v>
      </c>
    </row>
    <row r="11" spans="1:9" ht="38.25" x14ac:dyDescent="0.25">
      <c r="A11" s="4" t="s">
        <v>13</v>
      </c>
      <c r="B11" s="5">
        <v>92</v>
      </c>
      <c r="C11" s="5" t="s">
        <v>8</v>
      </c>
      <c r="D11" s="14">
        <v>20</v>
      </c>
      <c r="E11" s="6" t="s">
        <v>9</v>
      </c>
      <c r="F11" s="6" t="str">
        <f t="shared" si="0"/>
        <v xml:space="preserve">9220Solution Pack SP 80 (for BASIC+LAC) </v>
      </c>
      <c r="G11" s="9">
        <v>25000</v>
      </c>
      <c r="H11" s="10" t="s">
        <v>7</v>
      </c>
      <c r="I11" s="17">
        <v>5</v>
      </c>
    </row>
    <row r="12" spans="1:9" ht="38.25" x14ac:dyDescent="0.25">
      <c r="A12" s="4" t="s">
        <v>13</v>
      </c>
      <c r="B12" s="5">
        <v>92</v>
      </c>
      <c r="C12" s="5" t="s">
        <v>8</v>
      </c>
      <c r="D12" s="14">
        <v>32</v>
      </c>
      <c r="E12" s="13" t="s">
        <v>32</v>
      </c>
      <c r="F12" s="6" t="str">
        <f t="shared" si="0"/>
        <v xml:space="preserve">9232Pico 50 Arterial blood sampler, 2 ml </v>
      </c>
      <c r="G12" s="7">
        <v>8000</v>
      </c>
      <c r="H12" s="4" t="s">
        <v>7</v>
      </c>
      <c r="I12" s="17">
        <v>1</v>
      </c>
    </row>
    <row r="13" spans="1:9" ht="38.25" x14ac:dyDescent="0.25">
      <c r="A13" s="4" t="s">
        <v>13</v>
      </c>
      <c r="B13" s="5">
        <v>159</v>
      </c>
      <c r="C13" s="5" t="s">
        <v>10</v>
      </c>
      <c r="D13" s="11">
        <v>6</v>
      </c>
      <c r="E13" s="13" t="s">
        <v>18</v>
      </c>
      <c r="F13" s="6" t="str">
        <f t="shared" si="0"/>
        <v>1596HDL</v>
      </c>
      <c r="G13" s="7">
        <v>7502</v>
      </c>
      <c r="H13" s="8" t="s">
        <v>11</v>
      </c>
      <c r="I13" s="17">
        <v>1</v>
      </c>
    </row>
    <row r="14" spans="1:9" ht="38.25" x14ac:dyDescent="0.25">
      <c r="A14" s="4" t="s">
        <v>13</v>
      </c>
      <c r="B14" s="5">
        <v>159</v>
      </c>
      <c r="C14" s="5" t="s">
        <v>10</v>
      </c>
      <c r="D14" s="11">
        <v>16</v>
      </c>
      <c r="E14" s="13" t="s">
        <v>14</v>
      </c>
      <c r="F14" s="6" t="str">
        <f t="shared" si="0"/>
        <v>15916LDH(U SERUMU I PUNKTATU)</v>
      </c>
      <c r="G14" s="7">
        <v>5007</v>
      </c>
      <c r="H14" s="8" t="s">
        <v>11</v>
      </c>
      <c r="I14" s="17">
        <v>1</v>
      </c>
    </row>
    <row r="15" spans="1:9" ht="38.25" x14ac:dyDescent="0.25">
      <c r="A15" s="4" t="s">
        <v>13</v>
      </c>
      <c r="B15" s="5">
        <v>159</v>
      </c>
      <c r="C15" s="5" t="s">
        <v>10</v>
      </c>
      <c r="D15" s="11">
        <v>21</v>
      </c>
      <c r="E15" s="13" t="s">
        <v>15</v>
      </c>
      <c r="F15" s="6" t="str">
        <f t="shared" si="0"/>
        <v>15921CRP</v>
      </c>
      <c r="G15" s="7">
        <v>8072</v>
      </c>
      <c r="H15" s="8" t="s">
        <v>11</v>
      </c>
      <c r="I15" s="17">
        <v>1</v>
      </c>
    </row>
    <row r="16" spans="1:9" ht="38.25" x14ac:dyDescent="0.25">
      <c r="A16" s="4" t="s">
        <v>13</v>
      </c>
      <c r="B16" s="5">
        <v>159</v>
      </c>
      <c r="C16" s="5" t="s">
        <v>10</v>
      </c>
      <c r="D16" s="12">
        <v>30</v>
      </c>
      <c r="E16" s="6" t="s">
        <v>12</v>
      </c>
      <c r="F16" s="6" t="str">
        <f t="shared" si="0"/>
        <v>15930RASTVORI ZA ODRŽAVANJE APARATA</v>
      </c>
      <c r="G16" s="7">
        <v>7600</v>
      </c>
      <c r="H16" s="8" t="s">
        <v>11</v>
      </c>
      <c r="I16" s="17">
        <v>1</v>
      </c>
    </row>
    <row r="17" spans="1:9" ht="38.25" x14ac:dyDescent="0.25">
      <c r="A17" s="4" t="s">
        <v>13</v>
      </c>
      <c r="B17" s="5">
        <v>173</v>
      </c>
      <c r="C17" s="5" t="s">
        <v>16</v>
      </c>
      <c r="D17" s="11">
        <v>1</v>
      </c>
      <c r="E17" s="13" t="s">
        <v>24</v>
      </c>
      <c r="F17" s="6" t="str">
        <f t="shared" si="0"/>
        <v>1731 kapilare 5 ul</v>
      </c>
      <c r="G17" s="7">
        <v>3700</v>
      </c>
      <c r="H17" s="8" t="s">
        <v>33</v>
      </c>
      <c r="I17" s="17">
        <v>0</v>
      </c>
    </row>
    <row r="18" spans="1:9" ht="38.25" x14ac:dyDescent="0.25">
      <c r="A18" s="4" t="s">
        <v>13</v>
      </c>
      <c r="B18" s="5">
        <v>173</v>
      </c>
      <c r="C18" s="5" t="s">
        <v>16</v>
      </c>
      <c r="D18" s="14">
        <v>2</v>
      </c>
      <c r="E18" s="13" t="s">
        <v>15</v>
      </c>
      <c r="F18" s="6" t="str">
        <f t="shared" si="0"/>
        <v>1732CRP</v>
      </c>
      <c r="G18" s="7">
        <v>19955</v>
      </c>
      <c r="H18" s="8" t="s">
        <v>33</v>
      </c>
      <c r="I18" s="17">
        <v>1</v>
      </c>
    </row>
    <row r="19" spans="1:9" ht="38.25" x14ac:dyDescent="0.25">
      <c r="A19" s="4" t="s">
        <v>13</v>
      </c>
      <c r="B19" s="5">
        <v>173</v>
      </c>
      <c r="C19" s="5" t="s">
        <v>16</v>
      </c>
      <c r="D19" s="14">
        <v>4</v>
      </c>
      <c r="E19" s="13" t="s">
        <v>17</v>
      </c>
      <c r="F19" s="6" t="str">
        <f t="shared" si="0"/>
        <v>1734D-dimer</v>
      </c>
      <c r="G19" s="7">
        <v>23760</v>
      </c>
      <c r="H19" s="8" t="s">
        <v>33</v>
      </c>
      <c r="I19" s="17">
        <v>1</v>
      </c>
    </row>
    <row r="20" spans="1:9" ht="38.25" x14ac:dyDescent="0.25">
      <c r="A20" s="4" t="s">
        <v>13</v>
      </c>
      <c r="B20" s="5">
        <v>173</v>
      </c>
      <c r="C20" s="5" t="s">
        <v>16</v>
      </c>
      <c r="D20" s="14">
        <v>5</v>
      </c>
      <c r="E20" s="13" t="s">
        <v>25</v>
      </c>
      <c r="F20" s="6" t="str">
        <f t="shared" si="0"/>
        <v>1735HbA1c</v>
      </c>
      <c r="G20" s="7">
        <v>12300</v>
      </c>
      <c r="H20" s="8" t="s">
        <v>33</v>
      </c>
      <c r="I20" s="17">
        <v>1</v>
      </c>
    </row>
  </sheetData>
  <autoFilter ref="A1:I20" xr:uid="{AC2D4F0F-EC7E-44E3-BCFA-57B729968C9B}"/>
  <sortState ref="A2:H51">
    <sortCondition ref="B2:B51"/>
    <sortCondition ref="D2:D5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2020-11-14T10:53:36Z</dcterms:modified>
</cp:coreProperties>
</file>