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481E98B3-0785-4154-814B-04FFE3B7E4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3" l="1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<sst xmlns="http://schemas.openxmlformats.org/spreadsheetml/2006/main" count="412" uniqueCount="130">
  <si>
    <t>OB BOR</t>
  </si>
  <si>
    <t>Reagensi i potrošni materijal za aparat SISMEX XS (500i,1000i), XT 1800i</t>
  </si>
  <si>
    <t>Yunicom d.o.o</t>
  </si>
  <si>
    <t>Cellclean</t>
  </si>
  <si>
    <t>Makler d.o.o</t>
  </si>
  <si>
    <t>Reagensi i potrošni materijal za imunohemijske analizatore model VIDAS (PC VIDAS), Mini Vidas</t>
  </si>
  <si>
    <t xml:space="preserve">QCV test </t>
  </si>
  <si>
    <t>NT pro BNP</t>
  </si>
  <si>
    <t>Kontrolni materijal, proizvođač BioRad</t>
  </si>
  <si>
    <t>HEMATOLOGY C TRI 6X5ML</t>
  </si>
  <si>
    <t>Reagensi i potrošni materijal za URISED, LABUMAT, URISED MINI Doc U READERLAB Pro/LabUReader Plus 2</t>
  </si>
  <si>
    <t>Euromedicina d.o.o</t>
  </si>
  <si>
    <t>Test tube 12 ml</t>
  </si>
  <si>
    <t>Reagensi za biohemijski analizator AU 480  (Beckman Coulter)</t>
  </si>
  <si>
    <t>ISE Mid Standard</t>
  </si>
  <si>
    <t>UIBC</t>
  </si>
  <si>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</si>
  <si>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</si>
  <si>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</si>
  <si>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</si>
  <si>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</si>
  <si>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</si>
  <si>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</si>
  <si>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</si>
  <si>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</si>
  <si>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Laboratorijski testovi i reagensi za  Phoenix 100 - Becton Dickinosaparat</t>
  </si>
  <si>
    <t>ID broth</t>
  </si>
  <si>
    <t>AST BROTH</t>
  </si>
  <si>
    <t>AST - Indicator (10 x 6 ml)</t>
  </si>
  <si>
    <t>Panel PX NMIC/ID-402, 25 testa</t>
  </si>
  <si>
    <t>Panel PX PMIC/ID-90, 25 testa</t>
  </si>
  <si>
    <t>Reagensi i potrošni materijal za aparat HORBA 3-DIFF ABX MICROS CRP 200,MICROS SEMI CRP, Micros Emi CRP o Micros ES60 (autofill)</t>
  </si>
  <si>
    <t>Minidil</t>
  </si>
  <si>
    <t>Alphalyse</t>
  </si>
  <si>
    <t>Cleaner</t>
  </si>
  <si>
    <t xml:space="preserve">Minotrol CRP Normal </t>
  </si>
  <si>
    <t xml:space="preserve">Cellpack EPK </t>
  </si>
  <si>
    <t>Stromatolyser 4DL</t>
  </si>
  <si>
    <t>Stromatolyser FB</t>
  </si>
  <si>
    <t>Sulfolyser</t>
  </si>
  <si>
    <t>Stromatolyser-4DS</t>
  </si>
  <si>
    <t>E CHECK (XE) N  L2</t>
  </si>
  <si>
    <t>Reagensi i potrošni materijal -Hematološki analizator LH780, proizvođač Beckman Coulter</t>
  </si>
  <si>
    <t>COULTER® LH Series Diluent</t>
  </si>
  <si>
    <t>COULTER® Lyse S III</t>
  </si>
  <si>
    <t>LH Series Pack</t>
  </si>
  <si>
    <t>COULTER® LH Cleaner</t>
  </si>
  <si>
    <t>Reagensi i potrošni materijal -Hematološki analizator AcT diff, proizvođač Beckman Coulter</t>
  </si>
  <si>
    <t>COULTER® AcT Diff pakovanje</t>
  </si>
  <si>
    <t>COULTER® AcT Diff Rinse</t>
  </si>
  <si>
    <t>COULTER® 4C ES Cell Control</t>
  </si>
  <si>
    <t xml:space="preserve">Brahams procalcitonin                  </t>
  </si>
  <si>
    <t>High sensitive troponin I</t>
  </si>
  <si>
    <t>Reagensi i potrošni materijal za imunohemijske analizatore model ACCESS; DxI600 i DxI800, proizvođač Beckman Coulte</t>
  </si>
  <si>
    <t>FT3 reagens</t>
  </si>
  <si>
    <t>FT4 reagens</t>
  </si>
  <si>
    <t>FT4 kalibrator</t>
  </si>
  <si>
    <t>CA 15.3 reagens</t>
  </si>
  <si>
    <t>CA 15.3 kalibrator</t>
  </si>
  <si>
    <t>CA 125 reagens</t>
  </si>
  <si>
    <t>PSAhyb reagens</t>
  </si>
  <si>
    <t>CEA reagens</t>
  </si>
  <si>
    <t>LH reagens</t>
  </si>
  <si>
    <t xml:space="preserve">Free PSA hyb reagens </t>
  </si>
  <si>
    <t>Free PSA kalibrator</t>
  </si>
  <si>
    <t>Progesteron reagens</t>
  </si>
  <si>
    <t>Progesteron kalibrator</t>
  </si>
  <si>
    <t>AFP reagens</t>
  </si>
  <si>
    <t>TESTOSTERON reagens</t>
  </si>
  <si>
    <t>ipTH reagens</t>
  </si>
  <si>
    <t>Insulin reagens</t>
  </si>
  <si>
    <t>Cortisol reagens</t>
  </si>
  <si>
    <t>Cortisol kalibrator</t>
  </si>
  <si>
    <t>Prolaktin reagens</t>
  </si>
  <si>
    <t>hTSH reagens</t>
  </si>
  <si>
    <t>Ca 19-9 reagens</t>
  </si>
  <si>
    <t>Total B-HCG reagens</t>
  </si>
  <si>
    <t>TOTAL B-HCG kalibrator</t>
  </si>
  <si>
    <t>FSH reagens</t>
  </si>
  <si>
    <t>ESTRADIOL reagens</t>
  </si>
  <si>
    <t>SUBSTRATE 4X130</t>
  </si>
  <si>
    <t>REACTION VESSELS 16X98 (ACCESS)</t>
  </si>
  <si>
    <t>WASH BUFFER  R 4X1950ML (ACCESS)</t>
  </si>
  <si>
    <t>Contrad 70</t>
  </si>
  <si>
    <t>SYSTEM CHECK SOLUTION</t>
  </si>
  <si>
    <t>Cuvettes for Urised</t>
  </si>
  <si>
    <t>Labstrips U11 Plus GL</t>
  </si>
  <si>
    <t>Reagensi i potrošni materijal za gasni analizator model GEM Premier 3500, proizvođač Instrumentation Laboratory</t>
  </si>
  <si>
    <t>GEM cartridge IQM (150 analiza)</t>
  </si>
  <si>
    <t>Reagensi za biohemijski analizator  Ilyte  (Instrumentation Laboratory)</t>
  </si>
  <si>
    <t xml:space="preserve">Solution pack  Na/K/Li </t>
  </si>
  <si>
    <t xml:space="preserve"> Urin kalibrator</t>
  </si>
  <si>
    <t>ALP</t>
  </si>
  <si>
    <t>CRP</t>
  </si>
  <si>
    <t>Čašice a 3 ml</t>
  </si>
  <si>
    <t>Feritin</t>
  </si>
  <si>
    <t>Glucoza</t>
  </si>
  <si>
    <t>Hb A1 c</t>
  </si>
  <si>
    <t>HDL Holesterol</t>
  </si>
  <si>
    <t>HDL holesterol kalibrator</t>
  </si>
  <si>
    <t>Hemolyzing solution</t>
  </si>
  <si>
    <t>ISE buffer</t>
  </si>
  <si>
    <t>ISE Na/K Selectivity Check</t>
  </si>
  <si>
    <t>Kreatinin</t>
  </si>
  <si>
    <t xml:space="preserve">LDH  (SCE) </t>
  </si>
  <si>
    <t>Liphocheck Diabetes control</t>
  </si>
  <si>
    <t>Liqicheck Urine Chemistry Control</t>
  </si>
  <si>
    <t>Mokraćna kiselina</t>
  </si>
  <si>
    <t xml:space="preserve">Wash solution </t>
  </si>
  <si>
    <t>Reagensi i potrošni materijal za aparat STAGO STA Compact</t>
  </si>
  <si>
    <t>STA - CLEANER SOLUTION</t>
  </si>
  <si>
    <t>STA - LIQUID FIB</t>
  </si>
  <si>
    <t>STA- CaCl2 0,025M</t>
  </si>
  <si>
    <t>STA - COAG CONTROL N+P</t>
  </si>
  <si>
    <t>STA - CEPHASCREEN 4</t>
  </si>
  <si>
    <t>STA - LIATEST D-DI PLUS</t>
  </si>
  <si>
    <t>STA - LIATEST CONTROL N+P</t>
  </si>
  <si>
    <t>STA - DESORB U</t>
  </si>
  <si>
    <t xml:space="preserve">STA - NEOPTIMAL 5 </t>
  </si>
  <si>
    <t>STA - OWREN COLLER</t>
  </si>
  <si>
    <t>Alfa amilaza</t>
  </si>
  <si>
    <t>AST</t>
  </si>
  <si>
    <t>GGT</t>
  </si>
  <si>
    <t>ISE Low / High Urine Standard</t>
  </si>
  <si>
    <t>Trigliceridi</t>
  </si>
  <si>
    <t>Vicor d.o.o</t>
  </si>
  <si>
    <t>Labteh d.o.o i Remed d.o.o.</t>
  </si>
  <si>
    <t>Superlab d.o.o</t>
  </si>
  <si>
    <t>Remed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</si>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</sst>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A2B4964A-DE0B-4A05-8F40-3ABD3BCE12DF}"/>
    <cellStyle name="Normal_Priznto djuture" xfId="1" xr:uid="{C94C2A1A-C703-485F-9C25-F694AE6AEC76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B26FA-97E3-4125-BEEC-436EE39F814A}">
  <dimension ref="A1:I102"/>
  <sheetViews>
    <sheetView tabSelected="1" workbookViewId="0">
      <selection activeCell="I2" sqref="I2:I102"/>
    </sheetView>
  </sheetViews>
  <sheetFormatPr defaultRowHeight="15" x14ac:dyDescent="0.2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7.42578125" customWidth="1"/>
  </cols>
  <sheetData>
    <row r="1" spans="1:9" ht="45" x14ac:dyDescent="0.25">
      <c r="A1" s="8" t="s">
        <v>16</v>
      </c>
      <c r="B1" s="9" t="s">
        <v>17</v>
      </c>
      <c r="C1" s="9" t="s">
        <v>18</v>
      </c>
      <c r="D1" s="10" t="s">
        <v>19</v>
      </c>
      <c r="E1" s="10" t="s">
        <v>20</v>
      </c>
      <c r="F1" s="10"/>
      <c r="G1" s="12" t="s">
        <v>21</v>
      </c>
      <c r="H1" s="9" t="s">
        <v>22</v>
      </c>
      <c r="I1" s="13" t="s">
        <v>129</v>
      </c>
    </row>
    <row r="2" spans="1:9" ht="63.75" x14ac:dyDescent="0.25">
      <c r="A2" s="1" t="s">
        <v>0</v>
      </c>
      <c r="B2" s="2">
        <v>4</v>
      </c>
      <c r="C2" s="2" t="s">
        <v>31</v>
      </c>
      <c r="D2" s="3">
        <v>2</v>
      </c>
      <c r="E2" s="4" t="s">
        <v>32</v>
      </c>
      <c r="F2" s="4" t="str">
        <f t="shared" ref="F2:F33" si="0">B2&amp;D2&amp;E2</f>
        <v>42Minidil</v>
      </c>
      <c r="G2" s="5">
        <v>10500</v>
      </c>
      <c r="H2" s="1" t="s">
        <v>126</v>
      </c>
      <c r="I2" s="14">
        <v>0</v>
      </c>
    </row>
    <row r="3" spans="1:9" ht="63.75" x14ac:dyDescent="0.25">
      <c r="A3" s="1" t="s">
        <v>0</v>
      </c>
      <c r="B3" s="2">
        <v>4</v>
      </c>
      <c r="C3" s="2" t="s">
        <v>31</v>
      </c>
      <c r="D3" s="7">
        <v>3</v>
      </c>
      <c r="E3" s="4" t="s">
        <v>33</v>
      </c>
      <c r="F3" s="4" t="str">
        <f t="shared" si="0"/>
        <v>43Alphalyse</v>
      </c>
      <c r="G3" s="5">
        <v>15000</v>
      </c>
      <c r="H3" s="1" t="s">
        <v>126</v>
      </c>
      <c r="I3" s="14">
        <v>0</v>
      </c>
    </row>
    <row r="4" spans="1:9" ht="63.75" x14ac:dyDescent="0.25">
      <c r="A4" s="1" t="s">
        <v>0</v>
      </c>
      <c r="B4" s="2">
        <v>4</v>
      </c>
      <c r="C4" s="2" t="s">
        <v>31</v>
      </c>
      <c r="D4" s="7">
        <v>4</v>
      </c>
      <c r="E4" s="4" t="s">
        <v>34</v>
      </c>
      <c r="F4" s="4" t="str">
        <f t="shared" si="0"/>
        <v>44Cleaner</v>
      </c>
      <c r="G4" s="5">
        <v>3990</v>
      </c>
      <c r="H4" s="1" t="s">
        <v>126</v>
      </c>
      <c r="I4" s="14">
        <v>0</v>
      </c>
    </row>
    <row r="5" spans="1:9" ht="63.75" x14ac:dyDescent="0.25">
      <c r="A5" s="1" t="s">
        <v>0</v>
      </c>
      <c r="B5" s="2">
        <v>4</v>
      </c>
      <c r="C5" s="2" t="s">
        <v>31</v>
      </c>
      <c r="D5" s="7">
        <v>10</v>
      </c>
      <c r="E5" s="4" t="s">
        <v>35</v>
      </c>
      <c r="F5" s="4" t="str">
        <f t="shared" si="0"/>
        <v xml:space="preserve">410Minotrol CRP Normal </v>
      </c>
      <c r="G5" s="5">
        <v>9500</v>
      </c>
      <c r="H5" s="1" t="s">
        <v>126</v>
      </c>
      <c r="I5" s="14">
        <v>0</v>
      </c>
    </row>
    <row r="6" spans="1:9" ht="38.25" x14ac:dyDescent="0.25">
      <c r="A6" s="1" t="s">
        <v>0</v>
      </c>
      <c r="B6" s="2">
        <v>11</v>
      </c>
      <c r="C6" s="2" t="s">
        <v>1</v>
      </c>
      <c r="D6" s="7">
        <v>1</v>
      </c>
      <c r="E6" s="4" t="s">
        <v>36</v>
      </c>
      <c r="F6" s="4" t="str">
        <f t="shared" si="0"/>
        <v xml:space="preserve">111Cellpack EPK </v>
      </c>
      <c r="G6" s="5">
        <v>22058</v>
      </c>
      <c r="H6" s="6" t="s">
        <v>2</v>
      </c>
      <c r="I6" s="14">
        <v>0</v>
      </c>
    </row>
    <row r="7" spans="1:9" ht="38.25" x14ac:dyDescent="0.25">
      <c r="A7" s="1" t="s">
        <v>0</v>
      </c>
      <c r="B7" s="2">
        <v>11</v>
      </c>
      <c r="C7" s="2" t="s">
        <v>1</v>
      </c>
      <c r="D7" s="7">
        <v>2</v>
      </c>
      <c r="E7" s="4" t="s">
        <v>37</v>
      </c>
      <c r="F7" s="4" t="str">
        <f t="shared" si="0"/>
        <v>112Stromatolyser 4DL</v>
      </c>
      <c r="G7" s="5">
        <v>43400</v>
      </c>
      <c r="H7" s="6" t="s">
        <v>2</v>
      </c>
      <c r="I7" s="14">
        <v>0</v>
      </c>
    </row>
    <row r="8" spans="1:9" ht="38.25" x14ac:dyDescent="0.25">
      <c r="A8" s="1" t="s">
        <v>0</v>
      </c>
      <c r="B8" s="2">
        <v>11</v>
      </c>
      <c r="C8" s="2" t="s">
        <v>1</v>
      </c>
      <c r="D8" s="7">
        <v>4</v>
      </c>
      <c r="E8" s="4" t="s">
        <v>38</v>
      </c>
      <c r="F8" s="4" t="str">
        <f t="shared" si="0"/>
        <v>114Stromatolyser FB</v>
      </c>
      <c r="G8" s="5">
        <v>36397</v>
      </c>
      <c r="H8" s="6" t="s">
        <v>2</v>
      </c>
      <c r="I8" s="14">
        <v>0</v>
      </c>
    </row>
    <row r="9" spans="1:9" ht="38.25" x14ac:dyDescent="0.25">
      <c r="A9" s="1" t="s">
        <v>0</v>
      </c>
      <c r="B9" s="2">
        <v>11</v>
      </c>
      <c r="C9" s="2" t="s">
        <v>1</v>
      </c>
      <c r="D9" s="7">
        <v>6</v>
      </c>
      <c r="E9" s="4" t="s">
        <v>3</v>
      </c>
      <c r="F9" s="4" t="str">
        <f t="shared" si="0"/>
        <v>116Cellclean</v>
      </c>
      <c r="G9" s="5">
        <v>35096</v>
      </c>
      <c r="H9" s="6" t="s">
        <v>2</v>
      </c>
      <c r="I9" s="14">
        <v>0</v>
      </c>
    </row>
    <row r="10" spans="1:9" ht="38.25" x14ac:dyDescent="0.25">
      <c r="A10" s="1" t="s">
        <v>0</v>
      </c>
      <c r="B10" s="2">
        <v>11</v>
      </c>
      <c r="C10" s="2" t="s">
        <v>1</v>
      </c>
      <c r="D10" s="7">
        <v>7</v>
      </c>
      <c r="E10" s="4" t="s">
        <v>39</v>
      </c>
      <c r="F10" s="4" t="str">
        <f t="shared" si="0"/>
        <v>117Sulfolyser</v>
      </c>
      <c r="G10" s="5">
        <v>87340</v>
      </c>
      <c r="H10" s="6" t="s">
        <v>2</v>
      </c>
      <c r="I10" s="14">
        <v>0</v>
      </c>
    </row>
    <row r="11" spans="1:9" ht="38.25" x14ac:dyDescent="0.25">
      <c r="A11" s="1" t="s">
        <v>0</v>
      </c>
      <c r="B11" s="2">
        <v>11</v>
      </c>
      <c r="C11" s="2" t="s">
        <v>1</v>
      </c>
      <c r="D11" s="7">
        <v>9</v>
      </c>
      <c r="E11" s="4" t="s">
        <v>40</v>
      </c>
      <c r="F11" s="4" t="str">
        <f t="shared" si="0"/>
        <v>119Stromatolyser-4DS</v>
      </c>
      <c r="G11" s="5">
        <v>62900</v>
      </c>
      <c r="H11" s="6" t="s">
        <v>2</v>
      </c>
      <c r="I11" s="14">
        <v>0</v>
      </c>
    </row>
    <row r="12" spans="1:9" ht="38.25" x14ac:dyDescent="0.25">
      <c r="A12" s="1" t="s">
        <v>0</v>
      </c>
      <c r="B12" s="2">
        <v>11</v>
      </c>
      <c r="C12" s="2" t="s">
        <v>1</v>
      </c>
      <c r="D12" s="7">
        <v>13</v>
      </c>
      <c r="E12" s="4" t="s">
        <v>41</v>
      </c>
      <c r="F12" s="4" t="str">
        <f t="shared" si="0"/>
        <v>1113E CHECK (XE) N  L2</v>
      </c>
      <c r="G12" s="5">
        <v>10053</v>
      </c>
      <c r="H12" s="6" t="s">
        <v>2</v>
      </c>
      <c r="I12" s="14">
        <v>0</v>
      </c>
    </row>
    <row r="13" spans="1:9" ht="38.25" x14ac:dyDescent="0.25">
      <c r="A13" s="1" t="s">
        <v>0</v>
      </c>
      <c r="B13" s="2">
        <v>21</v>
      </c>
      <c r="C13" s="2" t="s">
        <v>42</v>
      </c>
      <c r="D13" s="7">
        <v>1</v>
      </c>
      <c r="E13" s="4" t="s">
        <v>43</v>
      </c>
      <c r="F13" s="4" t="str">
        <f t="shared" si="0"/>
        <v>211COULTER® LH Series Diluent</v>
      </c>
      <c r="G13" s="5">
        <v>6687</v>
      </c>
      <c r="H13" s="6" t="s">
        <v>4</v>
      </c>
      <c r="I13" s="14">
        <v>6</v>
      </c>
    </row>
    <row r="14" spans="1:9" ht="38.25" x14ac:dyDescent="0.25">
      <c r="A14" s="1" t="s">
        <v>0</v>
      </c>
      <c r="B14" s="2">
        <v>21</v>
      </c>
      <c r="C14" s="2" t="s">
        <v>42</v>
      </c>
      <c r="D14" s="7">
        <v>2</v>
      </c>
      <c r="E14" s="4" t="s">
        <v>44</v>
      </c>
      <c r="F14" s="4" t="str">
        <f t="shared" si="0"/>
        <v>212COULTER® Lyse S III</v>
      </c>
      <c r="G14" s="5">
        <v>11920</v>
      </c>
      <c r="H14" s="6" t="s">
        <v>4</v>
      </c>
      <c r="I14" s="14">
        <v>4</v>
      </c>
    </row>
    <row r="15" spans="1:9" ht="38.25" x14ac:dyDescent="0.25">
      <c r="A15" s="1" t="s">
        <v>0</v>
      </c>
      <c r="B15" s="2">
        <v>21</v>
      </c>
      <c r="C15" s="2" t="s">
        <v>42</v>
      </c>
      <c r="D15" s="3">
        <v>3</v>
      </c>
      <c r="E15" s="4" t="s">
        <v>45</v>
      </c>
      <c r="F15" s="4" t="str">
        <f t="shared" si="0"/>
        <v>213LH Series Pack</v>
      </c>
      <c r="G15" s="5">
        <v>65090</v>
      </c>
      <c r="H15" s="6" t="s">
        <v>4</v>
      </c>
      <c r="I15" s="14">
        <v>2</v>
      </c>
    </row>
    <row r="16" spans="1:9" ht="38.25" x14ac:dyDescent="0.25">
      <c r="A16" s="1" t="s">
        <v>0</v>
      </c>
      <c r="B16" s="2">
        <v>21</v>
      </c>
      <c r="C16" s="2" t="s">
        <v>42</v>
      </c>
      <c r="D16" s="3">
        <v>5</v>
      </c>
      <c r="E16" s="4" t="s">
        <v>46</v>
      </c>
      <c r="F16" s="4" t="str">
        <f t="shared" si="0"/>
        <v>215COULTER® LH Cleaner</v>
      </c>
      <c r="G16" s="5">
        <v>8743</v>
      </c>
      <c r="H16" s="6" t="s">
        <v>4</v>
      </c>
      <c r="I16" s="14">
        <v>3</v>
      </c>
    </row>
    <row r="17" spans="1:9" ht="38.25" x14ac:dyDescent="0.25">
      <c r="A17" s="1" t="s">
        <v>0</v>
      </c>
      <c r="B17" s="2">
        <v>22</v>
      </c>
      <c r="C17" s="2" t="s">
        <v>47</v>
      </c>
      <c r="D17" s="3">
        <v>1</v>
      </c>
      <c r="E17" s="4" t="s">
        <v>48</v>
      </c>
      <c r="F17" s="4" t="str">
        <f t="shared" si="0"/>
        <v>221COULTER® AcT Diff pakovanje</v>
      </c>
      <c r="G17" s="5">
        <v>20305</v>
      </c>
      <c r="H17" s="6" t="s">
        <v>4</v>
      </c>
      <c r="I17" s="14">
        <v>1</v>
      </c>
    </row>
    <row r="18" spans="1:9" ht="38.25" x14ac:dyDescent="0.25">
      <c r="A18" s="1" t="s">
        <v>0</v>
      </c>
      <c r="B18" s="2">
        <v>22</v>
      </c>
      <c r="C18" s="2" t="s">
        <v>47</v>
      </c>
      <c r="D18" s="3">
        <v>2</v>
      </c>
      <c r="E18" s="4" t="s">
        <v>49</v>
      </c>
      <c r="F18" s="4" t="str">
        <f t="shared" si="0"/>
        <v>222COULTER® AcT Diff Rinse</v>
      </c>
      <c r="G18" s="5">
        <v>5404</v>
      </c>
      <c r="H18" s="6" t="s">
        <v>4</v>
      </c>
      <c r="I18" s="14">
        <v>1</v>
      </c>
    </row>
    <row r="19" spans="1:9" ht="38.25" x14ac:dyDescent="0.25">
      <c r="A19" s="1" t="s">
        <v>0</v>
      </c>
      <c r="B19" s="2">
        <v>22</v>
      </c>
      <c r="C19" s="2" t="s">
        <v>47</v>
      </c>
      <c r="D19" s="3">
        <v>3</v>
      </c>
      <c r="E19" s="4" t="s">
        <v>50</v>
      </c>
      <c r="F19" s="4" t="str">
        <f t="shared" si="0"/>
        <v>223COULTER® 4C ES Cell Control</v>
      </c>
      <c r="G19" s="5">
        <v>15916</v>
      </c>
      <c r="H19" s="6" t="s">
        <v>4</v>
      </c>
      <c r="I19" s="14">
        <v>1</v>
      </c>
    </row>
    <row r="20" spans="1:9" ht="38.25" x14ac:dyDescent="0.25">
      <c r="A20" s="1" t="s">
        <v>0</v>
      </c>
      <c r="B20" s="2">
        <v>59</v>
      </c>
      <c r="C20" s="2" t="s">
        <v>5</v>
      </c>
      <c r="D20" s="3">
        <v>2</v>
      </c>
      <c r="E20" s="4" t="s">
        <v>51</v>
      </c>
      <c r="F20" s="4" t="str">
        <f t="shared" si="0"/>
        <v xml:space="preserve">592Brahams procalcitonin                  </v>
      </c>
      <c r="G20" s="5">
        <v>115000</v>
      </c>
      <c r="H20" s="6" t="s">
        <v>2</v>
      </c>
      <c r="I20" s="14">
        <v>0</v>
      </c>
    </row>
    <row r="21" spans="1:9" ht="38.25" x14ac:dyDescent="0.25">
      <c r="A21" s="1" t="s">
        <v>0</v>
      </c>
      <c r="B21" s="2">
        <v>59</v>
      </c>
      <c r="C21" s="2" t="s">
        <v>5</v>
      </c>
      <c r="D21" s="3">
        <v>3</v>
      </c>
      <c r="E21" s="4" t="s">
        <v>52</v>
      </c>
      <c r="F21" s="4" t="str">
        <f t="shared" si="0"/>
        <v>593High sensitive troponin I</v>
      </c>
      <c r="G21" s="5">
        <v>70245</v>
      </c>
      <c r="H21" s="6" t="s">
        <v>2</v>
      </c>
      <c r="I21" s="14">
        <v>0</v>
      </c>
    </row>
    <row r="22" spans="1:9" ht="38.25" x14ac:dyDescent="0.25">
      <c r="A22" s="1" t="s">
        <v>0</v>
      </c>
      <c r="B22" s="2">
        <v>59</v>
      </c>
      <c r="C22" s="2" t="s">
        <v>5</v>
      </c>
      <c r="D22" s="3">
        <v>4</v>
      </c>
      <c r="E22" s="4" t="s">
        <v>6</v>
      </c>
      <c r="F22" s="4" t="str">
        <f t="shared" si="0"/>
        <v xml:space="preserve">594QCV test </v>
      </c>
      <c r="G22" s="5">
        <v>14000</v>
      </c>
      <c r="H22" s="6" t="s">
        <v>2</v>
      </c>
      <c r="I22" s="14">
        <v>1</v>
      </c>
    </row>
    <row r="23" spans="1:9" ht="38.25" x14ac:dyDescent="0.25">
      <c r="A23" s="1" t="s">
        <v>0</v>
      </c>
      <c r="B23" s="2">
        <v>59</v>
      </c>
      <c r="C23" s="2" t="s">
        <v>5</v>
      </c>
      <c r="D23" s="3">
        <v>11</v>
      </c>
      <c r="E23" s="4" t="s">
        <v>7</v>
      </c>
      <c r="F23" s="4" t="str">
        <f t="shared" si="0"/>
        <v>5911NT pro BNP</v>
      </c>
      <c r="G23" s="5">
        <v>185000</v>
      </c>
      <c r="H23" s="6" t="s">
        <v>2</v>
      </c>
      <c r="I23" s="14">
        <v>1</v>
      </c>
    </row>
    <row r="24" spans="1:9" ht="51" x14ac:dyDescent="0.25">
      <c r="A24" s="1" t="s">
        <v>0</v>
      </c>
      <c r="B24" s="2">
        <v>65</v>
      </c>
      <c r="C24" s="2" t="s">
        <v>53</v>
      </c>
      <c r="D24" s="3">
        <v>1</v>
      </c>
      <c r="E24" s="4" t="s">
        <v>54</v>
      </c>
      <c r="F24" s="4" t="str">
        <f t="shared" si="0"/>
        <v>651FT3 reagens</v>
      </c>
      <c r="G24" s="5">
        <v>17500</v>
      </c>
      <c r="H24" s="6" t="s">
        <v>4</v>
      </c>
      <c r="I24" s="14">
        <v>7</v>
      </c>
    </row>
    <row r="25" spans="1:9" ht="51" x14ac:dyDescent="0.25">
      <c r="A25" s="1" t="s">
        <v>0</v>
      </c>
      <c r="B25" s="2">
        <v>65</v>
      </c>
      <c r="C25" s="2" t="s">
        <v>53</v>
      </c>
      <c r="D25" s="3">
        <v>3</v>
      </c>
      <c r="E25" s="4" t="s">
        <v>55</v>
      </c>
      <c r="F25" s="4" t="str">
        <f t="shared" si="0"/>
        <v>653FT4 reagens</v>
      </c>
      <c r="G25" s="5">
        <v>16000</v>
      </c>
      <c r="H25" s="6" t="s">
        <v>4</v>
      </c>
      <c r="I25" s="14">
        <v>9</v>
      </c>
    </row>
    <row r="26" spans="1:9" ht="51" x14ac:dyDescent="0.25">
      <c r="A26" s="1" t="s">
        <v>0</v>
      </c>
      <c r="B26" s="2">
        <v>65</v>
      </c>
      <c r="C26" s="2" t="s">
        <v>53</v>
      </c>
      <c r="D26" s="3">
        <v>4</v>
      </c>
      <c r="E26" s="4" t="s">
        <v>56</v>
      </c>
      <c r="F26" s="4" t="str">
        <f t="shared" si="0"/>
        <v>654FT4 kalibrator</v>
      </c>
      <c r="G26" s="5">
        <v>6801</v>
      </c>
      <c r="H26" s="6" t="s">
        <v>4</v>
      </c>
      <c r="I26" s="14">
        <v>0</v>
      </c>
    </row>
    <row r="27" spans="1:9" ht="51" x14ac:dyDescent="0.25">
      <c r="A27" s="1" t="s">
        <v>0</v>
      </c>
      <c r="B27" s="2">
        <v>65</v>
      </c>
      <c r="C27" s="2" t="s">
        <v>53</v>
      </c>
      <c r="D27" s="3">
        <v>9</v>
      </c>
      <c r="E27" s="4" t="s">
        <v>57</v>
      </c>
      <c r="F27" s="4" t="str">
        <f t="shared" si="0"/>
        <v>659CA 15.3 reagens</v>
      </c>
      <c r="G27" s="5">
        <v>39000</v>
      </c>
      <c r="H27" s="6" t="s">
        <v>4</v>
      </c>
      <c r="I27" s="14">
        <v>2</v>
      </c>
    </row>
    <row r="28" spans="1:9" ht="51" x14ac:dyDescent="0.25">
      <c r="A28" s="1" t="s">
        <v>0</v>
      </c>
      <c r="B28" s="2">
        <v>65</v>
      </c>
      <c r="C28" s="2" t="s">
        <v>53</v>
      </c>
      <c r="D28" s="3">
        <v>10</v>
      </c>
      <c r="E28" s="4" t="s">
        <v>58</v>
      </c>
      <c r="F28" s="4" t="str">
        <f t="shared" si="0"/>
        <v>6510CA 15.3 kalibrator</v>
      </c>
      <c r="G28" s="5">
        <v>14461</v>
      </c>
      <c r="H28" s="6" t="s">
        <v>4</v>
      </c>
      <c r="I28" s="14">
        <v>0</v>
      </c>
    </row>
    <row r="29" spans="1:9" ht="51" x14ac:dyDescent="0.25">
      <c r="A29" s="1" t="s">
        <v>0</v>
      </c>
      <c r="B29" s="2">
        <v>65</v>
      </c>
      <c r="C29" s="2" t="s">
        <v>53</v>
      </c>
      <c r="D29" s="3">
        <v>11</v>
      </c>
      <c r="E29" s="4" t="s">
        <v>59</v>
      </c>
      <c r="F29" s="4" t="str">
        <f t="shared" si="0"/>
        <v>6511CA 125 reagens</v>
      </c>
      <c r="G29" s="5">
        <v>35000</v>
      </c>
      <c r="H29" s="6" t="s">
        <v>4</v>
      </c>
      <c r="I29" s="14">
        <v>2</v>
      </c>
    </row>
    <row r="30" spans="1:9" ht="51" x14ac:dyDescent="0.25">
      <c r="A30" s="1" t="s">
        <v>0</v>
      </c>
      <c r="B30" s="2">
        <v>65</v>
      </c>
      <c r="C30" s="2" t="s">
        <v>53</v>
      </c>
      <c r="D30" s="3">
        <v>13</v>
      </c>
      <c r="E30" s="4" t="s">
        <v>60</v>
      </c>
      <c r="F30" s="4" t="str">
        <f t="shared" si="0"/>
        <v>6513PSAhyb reagens</v>
      </c>
      <c r="G30" s="5">
        <v>31530</v>
      </c>
      <c r="H30" s="6" t="s">
        <v>4</v>
      </c>
      <c r="I30" s="14">
        <v>2</v>
      </c>
    </row>
    <row r="31" spans="1:9" ht="51" x14ac:dyDescent="0.25">
      <c r="A31" s="1" t="s">
        <v>0</v>
      </c>
      <c r="B31" s="2">
        <v>65</v>
      </c>
      <c r="C31" s="2" t="s">
        <v>53</v>
      </c>
      <c r="D31" s="3">
        <v>15</v>
      </c>
      <c r="E31" s="4" t="s">
        <v>61</v>
      </c>
      <c r="F31" s="4" t="str">
        <f t="shared" si="0"/>
        <v>6515CEA reagens</v>
      </c>
      <c r="G31" s="5">
        <v>29500</v>
      </c>
      <c r="H31" s="6" t="s">
        <v>4</v>
      </c>
      <c r="I31" s="14">
        <v>2</v>
      </c>
    </row>
    <row r="32" spans="1:9" ht="51" x14ac:dyDescent="0.25">
      <c r="A32" s="1" t="s">
        <v>0</v>
      </c>
      <c r="B32" s="2">
        <v>65</v>
      </c>
      <c r="C32" s="2" t="s">
        <v>53</v>
      </c>
      <c r="D32" s="3">
        <v>17</v>
      </c>
      <c r="E32" s="4" t="s">
        <v>62</v>
      </c>
      <c r="F32" s="4" t="str">
        <f t="shared" si="0"/>
        <v>6517LH reagens</v>
      </c>
      <c r="G32" s="5">
        <v>15200</v>
      </c>
      <c r="H32" s="6" t="s">
        <v>4</v>
      </c>
      <c r="I32" s="14">
        <v>1</v>
      </c>
    </row>
    <row r="33" spans="1:9" ht="51" x14ac:dyDescent="0.25">
      <c r="A33" s="1" t="s">
        <v>0</v>
      </c>
      <c r="B33" s="2">
        <v>65</v>
      </c>
      <c r="C33" s="2" t="s">
        <v>53</v>
      </c>
      <c r="D33" s="7">
        <v>19</v>
      </c>
      <c r="E33" s="4" t="s">
        <v>63</v>
      </c>
      <c r="F33" s="4" t="str">
        <f t="shared" si="0"/>
        <v xml:space="preserve">6519Free PSA hyb reagens </v>
      </c>
      <c r="G33" s="5">
        <v>33000</v>
      </c>
      <c r="H33" s="6" t="s">
        <v>4</v>
      </c>
      <c r="I33" s="14">
        <v>1</v>
      </c>
    </row>
    <row r="34" spans="1:9" ht="51" x14ac:dyDescent="0.25">
      <c r="A34" s="1" t="s">
        <v>0</v>
      </c>
      <c r="B34" s="2">
        <v>65</v>
      </c>
      <c r="C34" s="2" t="s">
        <v>53</v>
      </c>
      <c r="D34" s="7">
        <v>20</v>
      </c>
      <c r="E34" s="4" t="s">
        <v>64</v>
      </c>
      <c r="F34" s="4" t="str">
        <f t="shared" ref="F34:F65" si="1">B34&amp;D34&amp;E34</f>
        <v>6520Free PSA kalibrator</v>
      </c>
      <c r="G34" s="5">
        <v>10185</v>
      </c>
      <c r="H34" s="6" t="s">
        <v>4</v>
      </c>
      <c r="I34" s="14">
        <v>1</v>
      </c>
    </row>
    <row r="35" spans="1:9" ht="51" x14ac:dyDescent="0.25">
      <c r="A35" s="1" t="s">
        <v>0</v>
      </c>
      <c r="B35" s="2">
        <v>65</v>
      </c>
      <c r="C35" s="2" t="s">
        <v>53</v>
      </c>
      <c r="D35" s="7">
        <v>21</v>
      </c>
      <c r="E35" s="4" t="s">
        <v>65</v>
      </c>
      <c r="F35" s="4" t="str">
        <f t="shared" si="1"/>
        <v>6521Progesteron reagens</v>
      </c>
      <c r="G35" s="5">
        <v>20000</v>
      </c>
      <c r="H35" s="6" t="s">
        <v>4</v>
      </c>
      <c r="I35" s="14">
        <v>1</v>
      </c>
    </row>
    <row r="36" spans="1:9" ht="51" x14ac:dyDescent="0.25">
      <c r="A36" s="1" t="s">
        <v>0</v>
      </c>
      <c r="B36" s="2">
        <v>65</v>
      </c>
      <c r="C36" s="2" t="s">
        <v>53</v>
      </c>
      <c r="D36" s="7">
        <v>22</v>
      </c>
      <c r="E36" s="4" t="s">
        <v>66</v>
      </c>
      <c r="F36" s="4" t="str">
        <f t="shared" si="1"/>
        <v>6522Progesteron kalibrator</v>
      </c>
      <c r="G36" s="5">
        <v>8837</v>
      </c>
      <c r="H36" s="6" t="s">
        <v>4</v>
      </c>
      <c r="I36" s="14">
        <v>1</v>
      </c>
    </row>
    <row r="37" spans="1:9" ht="51" x14ac:dyDescent="0.25">
      <c r="A37" s="1" t="s">
        <v>0</v>
      </c>
      <c r="B37" s="2">
        <v>65</v>
      </c>
      <c r="C37" s="2" t="s">
        <v>53</v>
      </c>
      <c r="D37" s="7">
        <v>23</v>
      </c>
      <c r="E37" s="4" t="s">
        <v>67</v>
      </c>
      <c r="F37" s="4" t="str">
        <f t="shared" si="1"/>
        <v>6523AFP reagens</v>
      </c>
      <c r="G37" s="5">
        <v>28000</v>
      </c>
      <c r="H37" s="6" t="s">
        <v>4</v>
      </c>
      <c r="I37" s="14">
        <v>1</v>
      </c>
    </row>
    <row r="38" spans="1:9" ht="51" x14ac:dyDescent="0.25">
      <c r="A38" s="1" t="s">
        <v>0</v>
      </c>
      <c r="B38" s="2">
        <v>65</v>
      </c>
      <c r="C38" s="2" t="s">
        <v>53</v>
      </c>
      <c r="D38" s="7">
        <v>27</v>
      </c>
      <c r="E38" s="4" t="s">
        <v>68</v>
      </c>
      <c r="F38" s="4" t="str">
        <f t="shared" si="1"/>
        <v>6527TESTOSTERON reagens</v>
      </c>
      <c r="G38" s="5">
        <v>21493</v>
      </c>
      <c r="H38" s="6" t="s">
        <v>4</v>
      </c>
      <c r="I38" s="14">
        <v>1</v>
      </c>
    </row>
    <row r="39" spans="1:9" ht="51" x14ac:dyDescent="0.25">
      <c r="A39" s="1" t="s">
        <v>0</v>
      </c>
      <c r="B39" s="2">
        <v>65</v>
      </c>
      <c r="C39" s="2" t="s">
        <v>53</v>
      </c>
      <c r="D39" s="7">
        <v>31</v>
      </c>
      <c r="E39" s="4" t="s">
        <v>69</v>
      </c>
      <c r="F39" s="4" t="str">
        <f t="shared" si="1"/>
        <v>6531ipTH reagens</v>
      </c>
      <c r="G39" s="5">
        <v>38000</v>
      </c>
      <c r="H39" s="6" t="s">
        <v>4</v>
      </c>
      <c r="I39" s="14">
        <v>0</v>
      </c>
    </row>
    <row r="40" spans="1:9" ht="51" x14ac:dyDescent="0.25">
      <c r="A40" s="1" t="s">
        <v>0</v>
      </c>
      <c r="B40" s="2">
        <v>65</v>
      </c>
      <c r="C40" s="2" t="s">
        <v>53</v>
      </c>
      <c r="D40" s="7">
        <v>33</v>
      </c>
      <c r="E40" s="4" t="s">
        <v>70</v>
      </c>
      <c r="F40" s="4" t="str">
        <f t="shared" si="1"/>
        <v>6533Insulin reagens</v>
      </c>
      <c r="G40" s="5">
        <v>31800</v>
      </c>
      <c r="H40" s="6" t="s">
        <v>4</v>
      </c>
      <c r="I40" s="14">
        <v>0</v>
      </c>
    </row>
    <row r="41" spans="1:9" ht="51" x14ac:dyDescent="0.25">
      <c r="A41" s="1" t="s">
        <v>0</v>
      </c>
      <c r="B41" s="2">
        <v>65</v>
      </c>
      <c r="C41" s="2" t="s">
        <v>53</v>
      </c>
      <c r="D41" s="7">
        <v>37</v>
      </c>
      <c r="E41" s="4" t="s">
        <v>71</v>
      </c>
      <c r="F41" s="4" t="str">
        <f t="shared" si="1"/>
        <v>6537Cortisol reagens</v>
      </c>
      <c r="G41" s="5">
        <v>21500</v>
      </c>
      <c r="H41" s="6" t="s">
        <v>4</v>
      </c>
      <c r="I41" s="14">
        <v>0</v>
      </c>
    </row>
    <row r="42" spans="1:9" ht="51" x14ac:dyDescent="0.25">
      <c r="A42" s="1" t="s">
        <v>0</v>
      </c>
      <c r="B42" s="2">
        <v>65</v>
      </c>
      <c r="C42" s="2" t="s">
        <v>53</v>
      </c>
      <c r="D42" s="7">
        <v>38</v>
      </c>
      <c r="E42" s="4" t="s">
        <v>72</v>
      </c>
      <c r="F42" s="4" t="str">
        <f t="shared" si="1"/>
        <v>6538Cortisol kalibrator</v>
      </c>
      <c r="G42" s="5">
        <v>9807</v>
      </c>
      <c r="H42" s="6" t="s">
        <v>4</v>
      </c>
      <c r="I42" s="14">
        <v>1</v>
      </c>
    </row>
    <row r="43" spans="1:9" ht="51" x14ac:dyDescent="0.25">
      <c r="A43" s="1" t="s">
        <v>0</v>
      </c>
      <c r="B43" s="2">
        <v>65</v>
      </c>
      <c r="C43" s="2" t="s">
        <v>53</v>
      </c>
      <c r="D43" s="7">
        <v>39</v>
      </c>
      <c r="E43" s="4" t="s">
        <v>73</v>
      </c>
      <c r="F43" s="4" t="str">
        <f t="shared" si="1"/>
        <v>6539Prolaktin reagens</v>
      </c>
      <c r="G43" s="5">
        <v>17000</v>
      </c>
      <c r="H43" s="6" t="s">
        <v>4</v>
      </c>
      <c r="I43" s="14">
        <v>1</v>
      </c>
    </row>
    <row r="44" spans="1:9" ht="51" x14ac:dyDescent="0.25">
      <c r="A44" s="1" t="s">
        <v>0</v>
      </c>
      <c r="B44" s="2">
        <v>65</v>
      </c>
      <c r="C44" s="2" t="s">
        <v>53</v>
      </c>
      <c r="D44" s="7">
        <v>41</v>
      </c>
      <c r="E44" s="4" t="s">
        <v>74</v>
      </c>
      <c r="F44" s="4" t="str">
        <f t="shared" si="1"/>
        <v>6541hTSH reagens</v>
      </c>
      <c r="G44" s="5">
        <v>35000</v>
      </c>
      <c r="H44" s="6" t="s">
        <v>4</v>
      </c>
      <c r="I44" s="14">
        <v>2</v>
      </c>
    </row>
    <row r="45" spans="1:9" ht="51" x14ac:dyDescent="0.25">
      <c r="A45" s="1" t="s">
        <v>0</v>
      </c>
      <c r="B45" s="2">
        <v>65</v>
      </c>
      <c r="C45" s="2" t="s">
        <v>53</v>
      </c>
      <c r="D45" s="7">
        <v>43</v>
      </c>
      <c r="E45" s="4" t="s">
        <v>75</v>
      </c>
      <c r="F45" s="4" t="str">
        <f t="shared" si="1"/>
        <v>6543Ca 19-9 reagens</v>
      </c>
      <c r="G45" s="5">
        <v>31500</v>
      </c>
      <c r="H45" s="6" t="s">
        <v>4</v>
      </c>
      <c r="I45" s="14">
        <v>3</v>
      </c>
    </row>
    <row r="46" spans="1:9" ht="51" x14ac:dyDescent="0.25">
      <c r="A46" s="1" t="s">
        <v>0</v>
      </c>
      <c r="B46" s="2">
        <v>65</v>
      </c>
      <c r="C46" s="2" t="s">
        <v>53</v>
      </c>
      <c r="D46" s="7">
        <v>45</v>
      </c>
      <c r="E46" s="4" t="s">
        <v>76</v>
      </c>
      <c r="F46" s="4" t="str">
        <f t="shared" si="1"/>
        <v>6545Total B-HCG reagens</v>
      </c>
      <c r="G46" s="5">
        <v>21577</v>
      </c>
      <c r="H46" s="6" t="s">
        <v>4</v>
      </c>
      <c r="I46" s="14">
        <v>1</v>
      </c>
    </row>
    <row r="47" spans="1:9" ht="51" x14ac:dyDescent="0.25">
      <c r="A47" s="1" t="s">
        <v>0</v>
      </c>
      <c r="B47" s="2">
        <v>65</v>
      </c>
      <c r="C47" s="2" t="s">
        <v>53</v>
      </c>
      <c r="D47" s="7">
        <v>46</v>
      </c>
      <c r="E47" s="4" t="s">
        <v>77</v>
      </c>
      <c r="F47" s="4" t="str">
        <f t="shared" si="1"/>
        <v>6546TOTAL B-HCG kalibrator</v>
      </c>
      <c r="G47" s="5">
        <v>9007</v>
      </c>
      <c r="H47" s="6" t="s">
        <v>4</v>
      </c>
      <c r="I47" s="14">
        <v>1</v>
      </c>
    </row>
    <row r="48" spans="1:9" ht="51" x14ac:dyDescent="0.25">
      <c r="A48" s="1" t="s">
        <v>0</v>
      </c>
      <c r="B48" s="2">
        <v>65</v>
      </c>
      <c r="C48" s="2" t="s">
        <v>53</v>
      </c>
      <c r="D48" s="7">
        <v>51</v>
      </c>
      <c r="E48" s="4" t="s">
        <v>78</v>
      </c>
      <c r="F48" s="4" t="str">
        <f t="shared" si="1"/>
        <v>6551FSH reagens</v>
      </c>
      <c r="G48" s="5">
        <v>15200</v>
      </c>
      <c r="H48" s="6" t="s">
        <v>4</v>
      </c>
      <c r="I48" s="14">
        <v>1</v>
      </c>
    </row>
    <row r="49" spans="1:9" ht="51" x14ac:dyDescent="0.25">
      <c r="A49" s="1" t="s">
        <v>0</v>
      </c>
      <c r="B49" s="2">
        <v>65</v>
      </c>
      <c r="C49" s="2" t="s">
        <v>53</v>
      </c>
      <c r="D49" s="7">
        <v>53</v>
      </c>
      <c r="E49" s="4" t="s">
        <v>79</v>
      </c>
      <c r="F49" s="4" t="str">
        <f t="shared" si="1"/>
        <v>6553ESTRADIOL reagens</v>
      </c>
      <c r="G49" s="5">
        <v>20000</v>
      </c>
      <c r="H49" s="6" t="s">
        <v>4</v>
      </c>
      <c r="I49" s="14">
        <v>1</v>
      </c>
    </row>
    <row r="50" spans="1:9" ht="51" x14ac:dyDescent="0.25">
      <c r="A50" s="1" t="s">
        <v>0</v>
      </c>
      <c r="B50" s="2">
        <v>65</v>
      </c>
      <c r="C50" s="2" t="s">
        <v>53</v>
      </c>
      <c r="D50" s="7">
        <v>102</v>
      </c>
      <c r="E50" s="4" t="s">
        <v>80</v>
      </c>
      <c r="F50" s="4" t="str">
        <f t="shared" si="1"/>
        <v>65102SUBSTRATE 4X130</v>
      </c>
      <c r="G50" s="5">
        <v>29082</v>
      </c>
      <c r="H50" s="6" t="s">
        <v>4</v>
      </c>
      <c r="I50" s="14">
        <v>2</v>
      </c>
    </row>
    <row r="51" spans="1:9" ht="51" x14ac:dyDescent="0.25">
      <c r="A51" s="1" t="s">
        <v>0</v>
      </c>
      <c r="B51" s="2">
        <v>65</v>
      </c>
      <c r="C51" s="2" t="s">
        <v>53</v>
      </c>
      <c r="D51" s="7">
        <v>103</v>
      </c>
      <c r="E51" s="4" t="s">
        <v>81</v>
      </c>
      <c r="F51" s="4" t="str">
        <f t="shared" si="1"/>
        <v>65103REACTION VESSELS 16X98 (ACCESS)</v>
      </c>
      <c r="G51" s="5">
        <v>12440</v>
      </c>
      <c r="H51" s="6" t="s">
        <v>4</v>
      </c>
      <c r="I51" s="14">
        <v>3</v>
      </c>
    </row>
    <row r="52" spans="1:9" ht="51" x14ac:dyDescent="0.25">
      <c r="A52" s="1" t="s">
        <v>0</v>
      </c>
      <c r="B52" s="2">
        <v>65</v>
      </c>
      <c r="C52" s="2" t="s">
        <v>53</v>
      </c>
      <c r="D52" s="7">
        <v>106</v>
      </c>
      <c r="E52" s="4" t="s">
        <v>82</v>
      </c>
      <c r="F52" s="4" t="str">
        <f t="shared" si="1"/>
        <v>65106WASH BUFFER  R 4X1950ML (ACCESS)</v>
      </c>
      <c r="G52" s="5">
        <v>9133</v>
      </c>
      <c r="H52" s="6" t="s">
        <v>4</v>
      </c>
      <c r="I52" s="14">
        <v>9</v>
      </c>
    </row>
    <row r="53" spans="1:9" ht="51" x14ac:dyDescent="0.25">
      <c r="A53" s="1" t="s">
        <v>0</v>
      </c>
      <c r="B53" s="2">
        <v>65</v>
      </c>
      <c r="C53" s="2" t="s">
        <v>53</v>
      </c>
      <c r="D53" s="7">
        <v>111</v>
      </c>
      <c r="E53" s="4" t="s">
        <v>83</v>
      </c>
      <c r="F53" s="4" t="str">
        <f t="shared" si="1"/>
        <v>65111Contrad 70</v>
      </c>
      <c r="G53" s="5">
        <v>8346</v>
      </c>
      <c r="H53" s="6" t="s">
        <v>4</v>
      </c>
      <c r="I53" s="14">
        <v>0</v>
      </c>
    </row>
    <row r="54" spans="1:9" ht="51" x14ac:dyDescent="0.25">
      <c r="A54" s="1" t="s">
        <v>0</v>
      </c>
      <c r="B54" s="2">
        <v>65</v>
      </c>
      <c r="C54" s="2" t="s">
        <v>53</v>
      </c>
      <c r="D54" s="7">
        <v>112</v>
      </c>
      <c r="E54" s="4" t="s">
        <v>84</v>
      </c>
      <c r="F54" s="4" t="str">
        <f t="shared" si="1"/>
        <v>65112SYSTEM CHECK SOLUTION</v>
      </c>
      <c r="G54" s="5">
        <v>3584</v>
      </c>
      <c r="H54" s="6" t="s">
        <v>4</v>
      </c>
      <c r="I54" s="14">
        <v>0</v>
      </c>
    </row>
    <row r="55" spans="1:9" ht="25.5" x14ac:dyDescent="0.25">
      <c r="A55" s="1" t="s">
        <v>0</v>
      </c>
      <c r="B55" s="2">
        <v>70</v>
      </c>
      <c r="C55" s="2" t="s">
        <v>8</v>
      </c>
      <c r="D55" s="7">
        <v>117</v>
      </c>
      <c r="E55" s="4" t="s">
        <v>9</v>
      </c>
      <c r="F55" s="4" t="str">
        <f t="shared" si="1"/>
        <v>70117HEMATOLOGY C TRI 6X5ML</v>
      </c>
      <c r="G55" s="5">
        <v>34600</v>
      </c>
      <c r="H55" s="6" t="s">
        <v>4</v>
      </c>
      <c r="I55" s="14">
        <v>0</v>
      </c>
    </row>
    <row r="56" spans="1:9" ht="51" x14ac:dyDescent="0.25">
      <c r="A56" s="1" t="s">
        <v>0</v>
      </c>
      <c r="B56" s="2">
        <v>77</v>
      </c>
      <c r="C56" s="2" t="s">
        <v>10</v>
      </c>
      <c r="D56" s="7">
        <v>2</v>
      </c>
      <c r="E56" s="4" t="s">
        <v>85</v>
      </c>
      <c r="F56" s="4" t="str">
        <f t="shared" si="1"/>
        <v>772Cuvettes for Urised</v>
      </c>
      <c r="G56" s="5">
        <v>66805</v>
      </c>
      <c r="H56" s="1" t="s">
        <v>127</v>
      </c>
      <c r="I56" s="14">
        <v>0</v>
      </c>
    </row>
    <row r="57" spans="1:9" ht="51" x14ac:dyDescent="0.25">
      <c r="A57" s="1" t="s">
        <v>0</v>
      </c>
      <c r="B57" s="2">
        <v>77</v>
      </c>
      <c r="C57" s="2" t="s">
        <v>10</v>
      </c>
      <c r="D57" s="7">
        <v>3</v>
      </c>
      <c r="E57" s="4" t="s">
        <v>12</v>
      </c>
      <c r="F57" s="4" t="str">
        <f t="shared" si="1"/>
        <v>773Test tube 12 ml</v>
      </c>
      <c r="G57" s="5">
        <v>8</v>
      </c>
      <c r="H57" s="1" t="s">
        <v>11</v>
      </c>
      <c r="I57" s="14">
        <v>0</v>
      </c>
    </row>
    <row r="58" spans="1:9" ht="51" x14ac:dyDescent="0.25">
      <c r="A58" s="1" t="s">
        <v>0</v>
      </c>
      <c r="B58" s="2">
        <v>77</v>
      </c>
      <c r="C58" s="2" t="s">
        <v>10</v>
      </c>
      <c r="D58" s="7">
        <v>5</v>
      </c>
      <c r="E58" s="4" t="s">
        <v>86</v>
      </c>
      <c r="F58" s="4" t="str">
        <f t="shared" si="1"/>
        <v>775Labstrips U11 Plus GL</v>
      </c>
      <c r="G58" s="5">
        <v>3330</v>
      </c>
      <c r="H58" s="1" t="s">
        <v>11</v>
      </c>
      <c r="I58" s="14">
        <v>0</v>
      </c>
    </row>
    <row r="59" spans="1:9" ht="51" x14ac:dyDescent="0.25">
      <c r="A59" s="1" t="s">
        <v>0</v>
      </c>
      <c r="B59" s="2">
        <v>96</v>
      </c>
      <c r="C59" s="2" t="s">
        <v>87</v>
      </c>
      <c r="D59" s="7">
        <v>2</v>
      </c>
      <c r="E59" s="4" t="s">
        <v>88</v>
      </c>
      <c r="F59" s="4" t="str">
        <f t="shared" si="1"/>
        <v>962GEM cartridge IQM (150 analiza)</v>
      </c>
      <c r="G59" s="5">
        <v>77145</v>
      </c>
      <c r="H59" s="6" t="s">
        <v>4</v>
      </c>
      <c r="I59" s="14">
        <v>3</v>
      </c>
    </row>
    <row r="60" spans="1:9" ht="25.5" x14ac:dyDescent="0.25">
      <c r="A60" s="1" t="s">
        <v>0</v>
      </c>
      <c r="B60" s="2">
        <v>99</v>
      </c>
      <c r="C60" s="2" t="s">
        <v>109</v>
      </c>
      <c r="D60" s="7">
        <v>2</v>
      </c>
      <c r="E60" s="4" t="s">
        <v>110</v>
      </c>
      <c r="F60" s="4" t="str">
        <f t="shared" si="1"/>
        <v>992STA - CLEANER SOLUTION</v>
      </c>
      <c r="G60" s="5">
        <v>18833</v>
      </c>
      <c r="H60" s="11" t="s">
        <v>128</v>
      </c>
      <c r="I60" s="14">
        <v>1</v>
      </c>
    </row>
    <row r="61" spans="1:9" ht="25.5" x14ac:dyDescent="0.25">
      <c r="A61" s="1" t="s">
        <v>0</v>
      </c>
      <c r="B61" s="2">
        <v>99</v>
      </c>
      <c r="C61" s="2" t="s">
        <v>109</v>
      </c>
      <c r="D61" s="7">
        <v>3</v>
      </c>
      <c r="E61" s="4" t="s">
        <v>111</v>
      </c>
      <c r="F61" s="4" t="str">
        <f t="shared" si="1"/>
        <v>993STA - LIQUID FIB</v>
      </c>
      <c r="G61" s="5">
        <v>47393</v>
      </c>
      <c r="H61" s="11" t="s">
        <v>128</v>
      </c>
      <c r="I61" s="14">
        <v>0</v>
      </c>
    </row>
    <row r="62" spans="1:9" ht="25.5" x14ac:dyDescent="0.25">
      <c r="A62" s="1" t="s">
        <v>0</v>
      </c>
      <c r="B62" s="2">
        <v>99</v>
      </c>
      <c r="C62" s="2" t="s">
        <v>109</v>
      </c>
      <c r="D62" s="7">
        <v>4</v>
      </c>
      <c r="E62" s="4" t="s">
        <v>112</v>
      </c>
      <c r="F62" s="4" t="str">
        <f t="shared" si="1"/>
        <v>994STA- CaCl2 0,025M</v>
      </c>
      <c r="G62" s="5">
        <v>6743</v>
      </c>
      <c r="H62" s="11" t="s">
        <v>128</v>
      </c>
      <c r="I62" s="14">
        <v>0</v>
      </c>
    </row>
    <row r="63" spans="1:9" ht="25.5" x14ac:dyDescent="0.25">
      <c r="A63" s="1" t="s">
        <v>0</v>
      </c>
      <c r="B63" s="2">
        <v>99</v>
      </c>
      <c r="C63" s="2" t="s">
        <v>109</v>
      </c>
      <c r="D63" s="7">
        <v>5</v>
      </c>
      <c r="E63" s="4" t="s">
        <v>113</v>
      </c>
      <c r="F63" s="4" t="str">
        <f t="shared" si="1"/>
        <v>995STA - COAG CONTROL N+P</v>
      </c>
      <c r="G63" s="5">
        <v>20050</v>
      </c>
      <c r="H63" s="11" t="s">
        <v>128</v>
      </c>
      <c r="I63" s="14">
        <v>1</v>
      </c>
    </row>
    <row r="64" spans="1:9" ht="25.5" x14ac:dyDescent="0.25">
      <c r="A64" s="1" t="s">
        <v>0</v>
      </c>
      <c r="B64" s="2">
        <v>99</v>
      </c>
      <c r="C64" s="2" t="s">
        <v>109</v>
      </c>
      <c r="D64" s="7">
        <v>6</v>
      </c>
      <c r="E64" s="4" t="s">
        <v>114</v>
      </c>
      <c r="F64" s="4" t="str">
        <f t="shared" si="1"/>
        <v>996STA - CEPHASCREEN 4</v>
      </c>
      <c r="G64" s="5">
        <v>25373</v>
      </c>
      <c r="H64" s="11" t="s">
        <v>128</v>
      </c>
      <c r="I64" s="14">
        <v>1</v>
      </c>
    </row>
    <row r="65" spans="1:9" ht="25.5" x14ac:dyDescent="0.25">
      <c r="A65" s="1" t="s">
        <v>0</v>
      </c>
      <c r="B65" s="2">
        <v>99</v>
      </c>
      <c r="C65" s="2" t="s">
        <v>109</v>
      </c>
      <c r="D65" s="7">
        <v>7</v>
      </c>
      <c r="E65" s="4" t="s">
        <v>115</v>
      </c>
      <c r="F65" s="4" t="str">
        <f t="shared" si="1"/>
        <v>997STA - LIATEST D-DI PLUS</v>
      </c>
      <c r="G65" s="5">
        <v>137793</v>
      </c>
      <c r="H65" s="11" t="s">
        <v>128</v>
      </c>
      <c r="I65" s="14">
        <v>0</v>
      </c>
    </row>
    <row r="66" spans="1:9" ht="25.5" x14ac:dyDescent="0.25">
      <c r="A66" s="1" t="s">
        <v>0</v>
      </c>
      <c r="B66" s="2">
        <v>99</v>
      </c>
      <c r="C66" s="2" t="s">
        <v>109</v>
      </c>
      <c r="D66" s="7">
        <v>8</v>
      </c>
      <c r="E66" s="4" t="s">
        <v>116</v>
      </c>
      <c r="F66" s="4" t="str">
        <f t="shared" ref="F66:F97" si="2">B66&amp;D66&amp;E66</f>
        <v>998STA - LIATEST CONTROL N+P</v>
      </c>
      <c r="G66" s="5">
        <v>31618</v>
      </c>
      <c r="H66" s="11" t="s">
        <v>128</v>
      </c>
      <c r="I66" s="14">
        <v>1</v>
      </c>
    </row>
    <row r="67" spans="1:9" ht="25.5" x14ac:dyDescent="0.25">
      <c r="A67" s="1" t="s">
        <v>0</v>
      </c>
      <c r="B67" s="2">
        <v>99</v>
      </c>
      <c r="C67" s="2" t="s">
        <v>109</v>
      </c>
      <c r="D67" s="7">
        <v>9</v>
      </c>
      <c r="E67" s="4" t="s">
        <v>117</v>
      </c>
      <c r="F67" s="4" t="str">
        <f t="shared" si="2"/>
        <v>999STA - DESORB U</v>
      </c>
      <c r="G67" s="5">
        <v>12585</v>
      </c>
      <c r="H67" s="11" t="s">
        <v>128</v>
      </c>
      <c r="I67" s="14">
        <v>1</v>
      </c>
    </row>
    <row r="68" spans="1:9" ht="25.5" x14ac:dyDescent="0.25">
      <c r="A68" s="1" t="s">
        <v>0</v>
      </c>
      <c r="B68" s="2">
        <v>99</v>
      </c>
      <c r="C68" s="2" t="s">
        <v>109</v>
      </c>
      <c r="D68" s="7">
        <v>10</v>
      </c>
      <c r="E68" s="4" t="s">
        <v>118</v>
      </c>
      <c r="F68" s="4" t="str">
        <f t="shared" si="2"/>
        <v xml:space="preserve">9910STA - NEOPTIMAL 5 </v>
      </c>
      <c r="G68" s="5">
        <v>5684</v>
      </c>
      <c r="H68" s="11" t="s">
        <v>128</v>
      </c>
      <c r="I68" s="14">
        <v>0</v>
      </c>
    </row>
    <row r="69" spans="1:9" ht="25.5" x14ac:dyDescent="0.25">
      <c r="A69" s="1" t="s">
        <v>0</v>
      </c>
      <c r="B69" s="2">
        <v>99</v>
      </c>
      <c r="C69" s="2" t="s">
        <v>109</v>
      </c>
      <c r="D69" s="7">
        <v>11</v>
      </c>
      <c r="E69" s="4" t="s">
        <v>119</v>
      </c>
      <c r="F69" s="4" t="str">
        <f t="shared" si="2"/>
        <v>9911STA - OWREN COLLER</v>
      </c>
      <c r="G69" s="5">
        <v>7493</v>
      </c>
      <c r="H69" s="11" t="s">
        <v>128</v>
      </c>
      <c r="I69" s="14">
        <v>1</v>
      </c>
    </row>
    <row r="70" spans="1:9" ht="63.75" x14ac:dyDescent="0.25">
      <c r="A70" s="1" t="s">
        <v>0</v>
      </c>
      <c r="B70" s="2">
        <v>106</v>
      </c>
      <c r="C70" s="2" t="s">
        <v>23</v>
      </c>
      <c r="D70" s="7">
        <v>1</v>
      </c>
      <c r="E70" s="4" t="s">
        <v>24</v>
      </c>
      <c r="F70" s="4" t="str">
        <f t="shared" si="2"/>
        <v>1061Bočice za hemokulturu aerobne (FA), anaerobne ( FN) i i pedijatrijske (PF) (sa inhibitorom antibiotika)</v>
      </c>
      <c r="G70" s="5">
        <v>125000</v>
      </c>
      <c r="H70" s="6" t="s">
        <v>2</v>
      </c>
      <c r="I70" s="14">
        <v>0</v>
      </c>
    </row>
    <row r="71" spans="1:9" ht="38.25" x14ac:dyDescent="0.25">
      <c r="A71" s="1" t="s">
        <v>0</v>
      </c>
      <c r="B71" s="2">
        <v>134</v>
      </c>
      <c r="C71" s="2" t="s">
        <v>25</v>
      </c>
      <c r="D71" s="7">
        <v>1</v>
      </c>
      <c r="E71" s="4" t="s">
        <v>26</v>
      </c>
      <c r="F71" s="4" t="str">
        <f t="shared" si="2"/>
        <v>1341ID broth</v>
      </c>
      <c r="G71" s="5">
        <v>21500</v>
      </c>
      <c r="H71" s="6" t="s">
        <v>125</v>
      </c>
      <c r="I71" s="14">
        <v>0</v>
      </c>
    </row>
    <row r="72" spans="1:9" ht="38.25" x14ac:dyDescent="0.25">
      <c r="A72" s="1" t="s">
        <v>0</v>
      </c>
      <c r="B72" s="2">
        <v>134</v>
      </c>
      <c r="C72" s="2" t="s">
        <v>25</v>
      </c>
      <c r="D72" s="7">
        <v>2</v>
      </c>
      <c r="E72" s="4" t="s">
        <v>27</v>
      </c>
      <c r="F72" s="4" t="str">
        <f t="shared" si="2"/>
        <v>1342AST BROTH</v>
      </c>
      <c r="G72" s="5">
        <v>10250</v>
      </c>
      <c r="H72" s="6" t="s">
        <v>125</v>
      </c>
      <c r="I72" s="14">
        <v>0</v>
      </c>
    </row>
    <row r="73" spans="1:9" ht="38.25" x14ac:dyDescent="0.25">
      <c r="A73" s="1" t="s">
        <v>0</v>
      </c>
      <c r="B73" s="2">
        <v>134</v>
      </c>
      <c r="C73" s="2" t="s">
        <v>25</v>
      </c>
      <c r="D73" s="7">
        <v>4</v>
      </c>
      <c r="E73" s="4" t="s">
        <v>28</v>
      </c>
      <c r="F73" s="4" t="str">
        <f t="shared" si="2"/>
        <v>1344AST - Indicator (10 x 6 ml)</v>
      </c>
      <c r="G73" s="5">
        <v>18500</v>
      </c>
      <c r="H73" s="6" t="s">
        <v>125</v>
      </c>
      <c r="I73" s="14">
        <v>0</v>
      </c>
    </row>
    <row r="74" spans="1:9" ht="38.25" x14ac:dyDescent="0.25">
      <c r="A74" s="1" t="s">
        <v>0</v>
      </c>
      <c r="B74" s="2">
        <v>134</v>
      </c>
      <c r="C74" s="2" t="s">
        <v>25</v>
      </c>
      <c r="D74" s="7">
        <v>6</v>
      </c>
      <c r="E74" s="4" t="s">
        <v>29</v>
      </c>
      <c r="F74" s="4" t="str">
        <f t="shared" si="2"/>
        <v>1346Panel PX NMIC/ID-402, 25 testa</v>
      </c>
      <c r="G74" s="5">
        <v>36500</v>
      </c>
      <c r="H74" s="6" t="s">
        <v>125</v>
      </c>
      <c r="I74" s="14">
        <v>1</v>
      </c>
    </row>
    <row r="75" spans="1:9" ht="38.25" x14ac:dyDescent="0.25">
      <c r="A75" s="1" t="s">
        <v>0</v>
      </c>
      <c r="B75" s="2">
        <v>134</v>
      </c>
      <c r="C75" s="2" t="s">
        <v>25</v>
      </c>
      <c r="D75" s="7">
        <v>7</v>
      </c>
      <c r="E75" s="4" t="s">
        <v>30</v>
      </c>
      <c r="F75" s="4" t="str">
        <f t="shared" si="2"/>
        <v>1347Panel PX PMIC/ID-90, 25 testa</v>
      </c>
      <c r="G75" s="5">
        <v>36500</v>
      </c>
      <c r="H75" s="6" t="s">
        <v>125</v>
      </c>
      <c r="I75" s="14">
        <v>1</v>
      </c>
    </row>
    <row r="76" spans="1:9" ht="38.25" x14ac:dyDescent="0.25">
      <c r="A76" s="1" t="s">
        <v>0</v>
      </c>
      <c r="B76" s="2">
        <v>147</v>
      </c>
      <c r="C76" s="2" t="s">
        <v>89</v>
      </c>
      <c r="D76" s="7">
        <v>8</v>
      </c>
      <c r="E76" s="4" t="s">
        <v>90</v>
      </c>
      <c r="F76" s="4" t="str">
        <f t="shared" si="2"/>
        <v xml:space="preserve">1478Solution pack  Na/K/Li </v>
      </c>
      <c r="G76" s="5">
        <v>26195</v>
      </c>
      <c r="H76" s="6" t="s">
        <v>4</v>
      </c>
      <c r="I76" s="14">
        <v>0</v>
      </c>
    </row>
    <row r="77" spans="1:9" ht="38.25" x14ac:dyDescent="0.25">
      <c r="A77" s="1" t="s">
        <v>0</v>
      </c>
      <c r="B77" s="2">
        <v>153</v>
      </c>
      <c r="C77" s="2" t="s">
        <v>13</v>
      </c>
      <c r="D77" s="7">
        <v>4</v>
      </c>
      <c r="E77" s="4" t="s">
        <v>91</v>
      </c>
      <c r="F77" s="4" t="str">
        <f t="shared" si="2"/>
        <v>1534 Urin kalibrator</v>
      </c>
      <c r="G77" s="5">
        <v>24000</v>
      </c>
      <c r="H77" s="6" t="s">
        <v>4</v>
      </c>
      <c r="I77" s="14">
        <v>0</v>
      </c>
    </row>
    <row r="78" spans="1:9" ht="38.25" x14ac:dyDescent="0.25">
      <c r="A78" s="1" t="s">
        <v>0</v>
      </c>
      <c r="B78" s="2">
        <v>153</v>
      </c>
      <c r="C78" s="2" t="s">
        <v>13</v>
      </c>
      <c r="D78" s="7">
        <v>7</v>
      </c>
      <c r="E78" s="4" t="s">
        <v>120</v>
      </c>
      <c r="F78" s="4" t="str">
        <f t="shared" si="2"/>
        <v>1537Alfa amilaza</v>
      </c>
      <c r="G78" s="5">
        <v>40000</v>
      </c>
      <c r="H78" s="6" t="s">
        <v>4</v>
      </c>
      <c r="I78" s="14">
        <v>0</v>
      </c>
    </row>
    <row r="79" spans="1:9" ht="38.25" x14ac:dyDescent="0.25">
      <c r="A79" s="1" t="s">
        <v>0</v>
      </c>
      <c r="B79" s="2">
        <v>153</v>
      </c>
      <c r="C79" s="2" t="s">
        <v>13</v>
      </c>
      <c r="D79" s="7">
        <v>8</v>
      </c>
      <c r="E79" s="4" t="s">
        <v>92</v>
      </c>
      <c r="F79" s="4" t="str">
        <f t="shared" si="2"/>
        <v>1538ALP</v>
      </c>
      <c r="G79" s="5">
        <v>6744</v>
      </c>
      <c r="H79" s="6" t="s">
        <v>4</v>
      </c>
      <c r="I79" s="14">
        <v>0</v>
      </c>
    </row>
    <row r="80" spans="1:9" ht="38.25" x14ac:dyDescent="0.25">
      <c r="A80" s="1" t="s">
        <v>0</v>
      </c>
      <c r="B80" s="2">
        <v>153</v>
      </c>
      <c r="C80" s="2" t="s">
        <v>13</v>
      </c>
      <c r="D80" s="7">
        <v>13</v>
      </c>
      <c r="E80" s="4" t="s">
        <v>121</v>
      </c>
      <c r="F80" s="4" t="str">
        <f t="shared" si="2"/>
        <v>15313AST</v>
      </c>
      <c r="G80" s="5">
        <v>22344</v>
      </c>
      <c r="H80" s="6" t="s">
        <v>4</v>
      </c>
      <c r="I80" s="14">
        <v>0</v>
      </c>
    </row>
    <row r="81" spans="1:9" ht="38.25" x14ac:dyDescent="0.25">
      <c r="A81" s="1" t="s">
        <v>0</v>
      </c>
      <c r="B81" s="2">
        <v>153</v>
      </c>
      <c r="C81" s="2" t="s">
        <v>13</v>
      </c>
      <c r="D81" s="7">
        <v>30</v>
      </c>
      <c r="E81" s="4" t="s">
        <v>93</v>
      </c>
      <c r="F81" s="4" t="str">
        <f t="shared" si="2"/>
        <v>15330CRP</v>
      </c>
      <c r="G81" s="5">
        <v>114480</v>
      </c>
      <c r="H81" s="6" t="s">
        <v>4</v>
      </c>
      <c r="I81" s="14">
        <v>2</v>
      </c>
    </row>
    <row r="82" spans="1:9" ht="38.25" x14ac:dyDescent="0.25">
      <c r="A82" s="1" t="s">
        <v>0</v>
      </c>
      <c r="B82" s="2">
        <v>153</v>
      </c>
      <c r="C82" s="2" t="s">
        <v>13</v>
      </c>
      <c r="D82" s="7">
        <v>35</v>
      </c>
      <c r="E82" s="4" t="s">
        <v>94</v>
      </c>
      <c r="F82" s="4" t="str">
        <f t="shared" si="2"/>
        <v>15335Čašice a 3 ml</v>
      </c>
      <c r="G82" s="5">
        <v>3354.45</v>
      </c>
      <c r="H82" s="6" t="s">
        <v>4</v>
      </c>
      <c r="I82" s="14">
        <v>1</v>
      </c>
    </row>
    <row r="83" spans="1:9" ht="38.25" x14ac:dyDescent="0.25">
      <c r="A83" s="1" t="s">
        <v>0</v>
      </c>
      <c r="B83" s="2">
        <v>153</v>
      </c>
      <c r="C83" s="2" t="s">
        <v>13</v>
      </c>
      <c r="D83" s="7">
        <v>41</v>
      </c>
      <c r="E83" s="4" t="s">
        <v>95</v>
      </c>
      <c r="F83" s="4" t="str">
        <f t="shared" si="2"/>
        <v>15341Feritin</v>
      </c>
      <c r="G83" s="5">
        <v>115200</v>
      </c>
      <c r="H83" s="6" t="s">
        <v>4</v>
      </c>
      <c r="I83" s="14">
        <v>2</v>
      </c>
    </row>
    <row r="84" spans="1:9" ht="38.25" x14ac:dyDescent="0.25">
      <c r="A84" s="1" t="s">
        <v>0</v>
      </c>
      <c r="B84" s="2">
        <v>153</v>
      </c>
      <c r="C84" s="2" t="s">
        <v>13</v>
      </c>
      <c r="D84" s="7">
        <v>42</v>
      </c>
      <c r="E84" s="4" t="s">
        <v>122</v>
      </c>
      <c r="F84" s="4" t="str">
        <f t="shared" si="2"/>
        <v>15342GGT</v>
      </c>
      <c r="G84" s="5">
        <v>8620</v>
      </c>
      <c r="H84" s="6" t="s">
        <v>4</v>
      </c>
      <c r="I84" s="14">
        <v>0</v>
      </c>
    </row>
    <row r="85" spans="1:9" ht="38.25" x14ac:dyDescent="0.25">
      <c r="A85" s="1" t="s">
        <v>0</v>
      </c>
      <c r="B85" s="2">
        <v>153</v>
      </c>
      <c r="C85" s="2" t="s">
        <v>13</v>
      </c>
      <c r="D85" s="7">
        <v>44</v>
      </c>
      <c r="E85" s="4" t="s">
        <v>96</v>
      </c>
      <c r="F85" s="4" t="str">
        <f t="shared" si="2"/>
        <v>15344Glucoza</v>
      </c>
      <c r="G85" s="5">
        <v>27560</v>
      </c>
      <c r="H85" s="6" t="s">
        <v>4</v>
      </c>
      <c r="I85" s="14">
        <v>0</v>
      </c>
    </row>
    <row r="86" spans="1:9" ht="38.25" x14ac:dyDescent="0.25">
      <c r="A86" s="1" t="s">
        <v>0</v>
      </c>
      <c r="B86" s="2">
        <v>153</v>
      </c>
      <c r="C86" s="2" t="s">
        <v>13</v>
      </c>
      <c r="D86" s="7">
        <v>47</v>
      </c>
      <c r="E86" s="4" t="s">
        <v>97</v>
      </c>
      <c r="F86" s="4" t="str">
        <f t="shared" si="2"/>
        <v>15347Hb A1 c</v>
      </c>
      <c r="G86" s="5">
        <v>107500</v>
      </c>
      <c r="H86" s="6" t="s">
        <v>4</v>
      </c>
      <c r="I86" s="14">
        <v>1</v>
      </c>
    </row>
    <row r="87" spans="1:9" ht="38.25" x14ac:dyDescent="0.25">
      <c r="A87" s="1" t="s">
        <v>0</v>
      </c>
      <c r="B87" s="2">
        <v>153</v>
      </c>
      <c r="C87" s="2" t="s">
        <v>13</v>
      </c>
      <c r="D87" s="7">
        <v>49</v>
      </c>
      <c r="E87" s="4" t="s">
        <v>98</v>
      </c>
      <c r="F87" s="4" t="str">
        <f t="shared" si="2"/>
        <v>15349HDL Holesterol</v>
      </c>
      <c r="G87" s="5">
        <v>42000</v>
      </c>
      <c r="H87" s="6" t="s">
        <v>4</v>
      </c>
      <c r="I87" s="14">
        <v>0</v>
      </c>
    </row>
    <row r="88" spans="1:9" ht="38.25" x14ac:dyDescent="0.25">
      <c r="A88" s="1" t="s">
        <v>0</v>
      </c>
      <c r="B88" s="2">
        <v>153</v>
      </c>
      <c r="C88" s="2" t="s">
        <v>13</v>
      </c>
      <c r="D88" s="7">
        <v>50</v>
      </c>
      <c r="E88" s="4" t="s">
        <v>99</v>
      </c>
      <c r="F88" s="4" t="str">
        <f t="shared" si="2"/>
        <v>15350HDL holesterol kalibrator</v>
      </c>
      <c r="G88" s="5">
        <v>18203.900000000001</v>
      </c>
      <c r="H88" s="6" t="s">
        <v>4</v>
      </c>
      <c r="I88" s="14">
        <v>0</v>
      </c>
    </row>
    <row r="89" spans="1:9" ht="38.25" x14ac:dyDescent="0.25">
      <c r="A89" s="1" t="s">
        <v>0</v>
      </c>
      <c r="B89" s="2">
        <v>153</v>
      </c>
      <c r="C89" s="2" t="s">
        <v>13</v>
      </c>
      <c r="D89" s="7">
        <v>52</v>
      </c>
      <c r="E89" s="4" t="s">
        <v>100</v>
      </c>
      <c r="F89" s="4" t="str">
        <f t="shared" si="2"/>
        <v>15352Hemolyzing solution</v>
      </c>
      <c r="G89" s="5">
        <v>24406.45</v>
      </c>
      <c r="H89" s="6" t="s">
        <v>4</v>
      </c>
      <c r="I89" s="14">
        <v>0</v>
      </c>
    </row>
    <row r="90" spans="1:9" ht="38.25" x14ac:dyDescent="0.25">
      <c r="A90" s="1" t="s">
        <v>0</v>
      </c>
      <c r="B90" s="2">
        <v>153</v>
      </c>
      <c r="C90" s="2" t="s">
        <v>13</v>
      </c>
      <c r="D90" s="7">
        <v>62</v>
      </c>
      <c r="E90" s="4" t="s">
        <v>101</v>
      </c>
      <c r="F90" s="4" t="str">
        <f t="shared" si="2"/>
        <v>15362ISE buffer</v>
      </c>
      <c r="G90" s="5">
        <v>14621</v>
      </c>
      <c r="H90" s="6" t="s">
        <v>4</v>
      </c>
      <c r="I90" s="14">
        <v>0</v>
      </c>
    </row>
    <row r="91" spans="1:9" ht="38.25" x14ac:dyDescent="0.25">
      <c r="A91" s="1" t="s">
        <v>0</v>
      </c>
      <c r="B91" s="2">
        <v>153</v>
      </c>
      <c r="C91" s="2" t="s">
        <v>13</v>
      </c>
      <c r="D91" s="7">
        <v>66</v>
      </c>
      <c r="E91" s="4" t="s">
        <v>123</v>
      </c>
      <c r="F91" s="4" t="str">
        <f t="shared" si="2"/>
        <v>15366ISE Low / High Urine Standard</v>
      </c>
      <c r="G91" s="5">
        <v>12494.4</v>
      </c>
      <c r="H91" s="6" t="s">
        <v>4</v>
      </c>
      <c r="I91" s="14">
        <v>0</v>
      </c>
    </row>
    <row r="92" spans="1:9" ht="38.25" x14ac:dyDescent="0.25">
      <c r="A92" s="1" t="s">
        <v>0</v>
      </c>
      <c r="B92" s="2">
        <v>153</v>
      </c>
      <c r="C92" s="2" t="s">
        <v>13</v>
      </c>
      <c r="D92" s="7">
        <v>68</v>
      </c>
      <c r="E92" s="4" t="s">
        <v>14</v>
      </c>
      <c r="F92" s="4" t="str">
        <f t="shared" si="2"/>
        <v>15368ISE Mid Standard</v>
      </c>
      <c r="G92" s="5">
        <v>15080</v>
      </c>
      <c r="H92" s="6" t="s">
        <v>4</v>
      </c>
      <c r="I92" s="14">
        <v>1</v>
      </c>
    </row>
    <row r="93" spans="1:9" ht="38.25" x14ac:dyDescent="0.25">
      <c r="A93" s="1" t="s">
        <v>0</v>
      </c>
      <c r="B93" s="2">
        <v>153</v>
      </c>
      <c r="C93" s="2" t="s">
        <v>13</v>
      </c>
      <c r="D93" s="7">
        <v>69</v>
      </c>
      <c r="E93" s="4" t="s">
        <v>102</v>
      </c>
      <c r="F93" s="4" t="str">
        <f t="shared" si="2"/>
        <v>15369ISE Na/K Selectivity Check</v>
      </c>
      <c r="G93" s="5">
        <v>8157.65</v>
      </c>
      <c r="H93" s="6" t="s">
        <v>4</v>
      </c>
      <c r="I93" s="14">
        <v>0</v>
      </c>
    </row>
    <row r="94" spans="1:9" ht="38.25" x14ac:dyDescent="0.25">
      <c r="A94" s="1" t="s">
        <v>0</v>
      </c>
      <c r="B94" s="2">
        <v>153</v>
      </c>
      <c r="C94" s="2" t="s">
        <v>13</v>
      </c>
      <c r="D94" s="7">
        <v>77</v>
      </c>
      <c r="E94" s="4" t="s">
        <v>103</v>
      </c>
      <c r="F94" s="4" t="str">
        <f t="shared" si="2"/>
        <v>15377Kreatinin</v>
      </c>
      <c r="G94" s="5">
        <v>6105</v>
      </c>
      <c r="H94" s="6" t="s">
        <v>4</v>
      </c>
      <c r="I94" s="14">
        <v>1</v>
      </c>
    </row>
    <row r="95" spans="1:9" ht="38.25" x14ac:dyDescent="0.25">
      <c r="A95" s="1" t="s">
        <v>0</v>
      </c>
      <c r="B95" s="2">
        <v>153</v>
      </c>
      <c r="C95" s="2" t="s">
        <v>13</v>
      </c>
      <c r="D95" s="7">
        <v>78</v>
      </c>
      <c r="E95" s="4" t="s">
        <v>104</v>
      </c>
      <c r="F95" s="4" t="str">
        <f t="shared" si="2"/>
        <v xml:space="preserve">15378LDH  (SCE) </v>
      </c>
      <c r="G95" s="5">
        <v>26240</v>
      </c>
      <c r="H95" s="6" t="s">
        <v>4</v>
      </c>
      <c r="I95" s="14">
        <v>1</v>
      </c>
    </row>
    <row r="96" spans="1:9" ht="38.25" x14ac:dyDescent="0.25">
      <c r="A96" s="1" t="s">
        <v>0</v>
      </c>
      <c r="B96" s="2">
        <v>153</v>
      </c>
      <c r="C96" s="2" t="s">
        <v>13</v>
      </c>
      <c r="D96" s="7">
        <v>83</v>
      </c>
      <c r="E96" s="4" t="s">
        <v>105</v>
      </c>
      <c r="F96" s="4" t="str">
        <f t="shared" si="2"/>
        <v>15383Liphocheck Diabetes control</v>
      </c>
      <c r="G96" s="5">
        <v>32500</v>
      </c>
      <c r="H96" s="6" t="s">
        <v>4</v>
      </c>
      <c r="I96" s="14">
        <v>0</v>
      </c>
    </row>
    <row r="97" spans="1:9" ht="38.25" x14ac:dyDescent="0.25">
      <c r="A97" s="1" t="s">
        <v>0</v>
      </c>
      <c r="B97" s="2">
        <v>153</v>
      </c>
      <c r="C97" s="2" t="s">
        <v>13</v>
      </c>
      <c r="D97" s="7">
        <v>84</v>
      </c>
      <c r="E97" s="4" t="s">
        <v>106</v>
      </c>
      <c r="F97" s="4" t="str">
        <f t="shared" si="2"/>
        <v>15384Liqicheck Urine Chemistry Control</v>
      </c>
      <c r="G97" s="5">
        <v>4500</v>
      </c>
      <c r="H97" s="6" t="s">
        <v>4</v>
      </c>
      <c r="I97" s="14">
        <v>1</v>
      </c>
    </row>
    <row r="98" spans="1:9" ht="38.25" x14ac:dyDescent="0.25">
      <c r="A98" s="1" t="s">
        <v>0</v>
      </c>
      <c r="B98" s="2">
        <v>153</v>
      </c>
      <c r="C98" s="2" t="s">
        <v>13</v>
      </c>
      <c r="D98" s="7">
        <v>92</v>
      </c>
      <c r="E98" s="4" t="s">
        <v>107</v>
      </c>
      <c r="F98" s="4" t="str">
        <f t="shared" ref="F98:F102" si="3">B98&amp;D98&amp;E98</f>
        <v>15392Mokraćna kiselina</v>
      </c>
      <c r="G98" s="5">
        <v>20000</v>
      </c>
      <c r="H98" s="6" t="s">
        <v>4</v>
      </c>
      <c r="I98" s="14">
        <v>0</v>
      </c>
    </row>
    <row r="99" spans="1:9" ht="38.25" x14ac:dyDescent="0.25">
      <c r="A99" s="1" t="s">
        <v>0</v>
      </c>
      <c r="B99" s="2">
        <v>153</v>
      </c>
      <c r="C99" s="2" t="s">
        <v>13</v>
      </c>
      <c r="D99" s="7">
        <v>93</v>
      </c>
      <c r="E99" s="4" t="s">
        <v>107</v>
      </c>
      <c r="F99" s="4" t="str">
        <f t="shared" si="3"/>
        <v>15393Mokraćna kiselina</v>
      </c>
      <c r="G99" s="5">
        <v>8000</v>
      </c>
      <c r="H99" s="6" t="s">
        <v>4</v>
      </c>
      <c r="I99" s="14">
        <v>1</v>
      </c>
    </row>
    <row r="100" spans="1:9" ht="38.25" x14ac:dyDescent="0.25">
      <c r="A100" s="1" t="s">
        <v>0</v>
      </c>
      <c r="B100" s="2">
        <v>153</v>
      </c>
      <c r="C100" s="2" t="s">
        <v>13</v>
      </c>
      <c r="D100" s="7">
        <v>102</v>
      </c>
      <c r="E100" s="4" t="s">
        <v>124</v>
      </c>
      <c r="F100" s="4" t="str">
        <f t="shared" si="3"/>
        <v>153102Trigliceridi</v>
      </c>
      <c r="G100" s="5">
        <v>24000</v>
      </c>
      <c r="H100" s="6" t="s">
        <v>4</v>
      </c>
      <c r="I100" s="14">
        <v>0</v>
      </c>
    </row>
    <row r="101" spans="1:9" ht="38.25" x14ac:dyDescent="0.25">
      <c r="A101" s="1" t="s">
        <v>0</v>
      </c>
      <c r="B101" s="2">
        <v>153</v>
      </c>
      <c r="C101" s="2" t="s">
        <v>13</v>
      </c>
      <c r="D101" s="7">
        <v>103</v>
      </c>
      <c r="E101" s="4" t="s">
        <v>15</v>
      </c>
      <c r="F101" s="4" t="str">
        <f t="shared" si="3"/>
        <v>153103UIBC</v>
      </c>
      <c r="G101" s="5">
        <v>13131</v>
      </c>
      <c r="H101" s="6" t="s">
        <v>4</v>
      </c>
      <c r="I101" s="14">
        <v>1</v>
      </c>
    </row>
    <row r="102" spans="1:9" ht="38.25" x14ac:dyDescent="0.25">
      <c r="A102" s="1" t="s">
        <v>0</v>
      </c>
      <c r="B102" s="2">
        <v>153</v>
      </c>
      <c r="C102" s="2" t="s">
        <v>13</v>
      </c>
      <c r="D102" s="7">
        <v>108</v>
      </c>
      <c r="E102" s="4" t="s">
        <v>108</v>
      </c>
      <c r="F102" s="4" t="str">
        <f t="shared" si="3"/>
        <v xml:space="preserve">153108Wash solution </v>
      </c>
      <c r="G102" s="5">
        <v>26054.7</v>
      </c>
      <c r="H102" s="6" t="s">
        <v>4</v>
      </c>
      <c r="I102" s="14">
        <v>1</v>
      </c>
    </row>
  </sheetData>
  <autoFilter ref="A1:I102" xr:uid="{043EF17C-4415-4200-81B6-B3508841A31C}"/>
  <sortState ref="A2:H102">
    <sortCondition ref="B2:B102"/>
    <sortCondition ref="D2:D10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2020-11-14T10:28:19Z</dcterms:modified>
</cp:coreProperties>
</file>