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os.lazic\Desktop\NOVO\"/>
    </mc:Choice>
  </mc:AlternateContent>
  <xr:revisionPtr revIDLastSave="0" documentId="13_ncr:1_{B4089B4C-1F0F-4AFA-A67B-FD5DC3271A36}" xr6:coauthVersionLast="36" xr6:coauthVersionMax="36" xr10:uidLastSave="{00000000-0000-0000-0000-000000000000}"/>
  <bookViews>
    <workbookView xWindow="0" yWindow="0" windowWidth="28800" windowHeight="12225" xr2:uid="{11E8B82E-8928-48E9-9503-3E563B759AF0}"/>
  </bookViews>
  <sheets>
    <sheet name="III kvartal" sheetId="5" r:id="rId1"/>
  </sheets>
  <definedNames>
    <definedName name="_xlnm._FilterDatabase" localSheetId="0" hidden="1">'III kvartal'!$A$1:$H$74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5" l="1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</calcChain>
</file>

<file path=xl/sharedStrings.xml><?xml version="1.0" encoding="utf-8"?>
<sst xmlns="http://schemas.openxmlformats.org/spreadsheetml/2006/main" count="300" uniqueCount="84">
  <si>
    <t>Назив здравствене установе</t>
  </si>
  <si>
    <t>Број партије</t>
  </si>
  <si>
    <t>Назив партије</t>
  </si>
  <si>
    <t>Број ставке</t>
  </si>
  <si>
    <t>Назив ставке</t>
  </si>
  <si>
    <t>ЈЕДИНИЧНА ЦЕНА</t>
  </si>
  <si>
    <t>Испоручилац</t>
  </si>
  <si>
    <t>Labteh d.o.o i Remed d.o.o.</t>
  </si>
  <si>
    <t>Minidil</t>
  </si>
  <si>
    <t>Cleaner</t>
  </si>
  <si>
    <t>Minoclair</t>
  </si>
  <si>
    <t>ALT</t>
  </si>
  <si>
    <t>AST</t>
  </si>
  <si>
    <t xml:space="preserve">CRP </t>
  </si>
  <si>
    <t>Fosfor</t>
  </si>
  <si>
    <t>GGT</t>
  </si>
  <si>
    <t>UIBC</t>
  </si>
  <si>
    <t>Urea</t>
  </si>
  <si>
    <t>Gvožđe</t>
  </si>
  <si>
    <t>Kreatinin</t>
  </si>
  <si>
    <t>LDH</t>
  </si>
  <si>
    <t>Mokraćna kiselina</t>
  </si>
  <si>
    <t>Trigliceridi</t>
  </si>
  <si>
    <t xml:space="preserve">Minotrol CRP Normal </t>
  </si>
  <si>
    <t xml:space="preserve">CRP unit 50 </t>
  </si>
  <si>
    <t xml:space="preserve">Lysebio 0,4 l </t>
  </si>
  <si>
    <t>Makler d.o.o</t>
  </si>
  <si>
    <t>Labteh d.o.o</t>
  </si>
  <si>
    <t>DxH 500 Diluent</t>
  </si>
  <si>
    <t>DxH 500 Lyse</t>
  </si>
  <si>
    <t>DxH 500 Cleaner</t>
  </si>
  <si>
    <t>DxH 500 Control</t>
  </si>
  <si>
    <t>Euromedicina d.o.o</t>
  </si>
  <si>
    <t>Albumin</t>
  </si>
  <si>
    <t>ALP</t>
  </si>
  <si>
    <t>Holesterol ukupni</t>
  </si>
  <si>
    <t>ABL90 FLEX Solution pack</t>
  </si>
  <si>
    <t>KALCIJUM</t>
  </si>
  <si>
    <t>Reagens za protrombinsko vreme - "Human"</t>
  </si>
  <si>
    <t>Score d.o.o</t>
  </si>
  <si>
    <t>Kontrolna plazma N - "Human"</t>
  </si>
  <si>
    <t>Fibrinogen - "Human"</t>
  </si>
  <si>
    <t>Cuvette Clean - "Human"</t>
  </si>
  <si>
    <t>Deproteinizer Solution</t>
  </si>
  <si>
    <t>K+ Electrode</t>
  </si>
  <si>
    <t>Electrode Conditioning Solution</t>
  </si>
  <si>
    <t xml:space="preserve"> Mission Control Level 1-2-3</t>
  </si>
  <si>
    <t>Na+ Electrode</t>
  </si>
  <si>
    <t>ISE Cleaning Solution</t>
  </si>
  <si>
    <t>Reference Electrode</t>
  </si>
  <si>
    <t>Fluid Pack</t>
  </si>
  <si>
    <t xml:space="preserve">CK </t>
  </si>
  <si>
    <t>Multi Sera Calibrator</t>
  </si>
  <si>
    <t>CD-80 detergent</t>
  </si>
  <si>
    <t>Glikoza</t>
  </si>
  <si>
    <t>Kontrola nivo 2  (CLINCHEM 2)</t>
  </si>
  <si>
    <t xml:space="preserve">Ukupni Bilirubin </t>
  </si>
  <si>
    <t xml:space="preserve">Ukupni proteini </t>
  </si>
  <si>
    <t>Papir termo</t>
  </si>
  <si>
    <t>Creva za peristaltičku pumpu</t>
  </si>
  <si>
    <t>Kućište za referentnu elektrodu</t>
  </si>
  <si>
    <t>Sensor cassette SC90 900analiza/30 dana</t>
  </si>
  <si>
    <t xml:space="preserve">Safe Pico Arterial blood sampler </t>
  </si>
  <si>
    <t xml:space="preserve">UIBC Calibrator </t>
  </si>
  <si>
    <t xml:space="preserve">Feritin </t>
  </si>
  <si>
    <t xml:space="preserve">Feritin kalibrator </t>
  </si>
  <si>
    <t>Институт за реуматологију</t>
  </si>
  <si>
    <t>aPTT-EL Complet kit - "Human"</t>
  </si>
  <si>
    <t xml:space="preserve">komadplement C3  </t>
  </si>
  <si>
    <t xml:space="preserve">komadplement C4  </t>
  </si>
  <si>
    <t>RF (reumatoidni faktor)</t>
  </si>
  <si>
    <t>Total Protein in Urine/CSF (TPUC)</t>
  </si>
  <si>
    <t>TPUC kontrola</t>
  </si>
  <si>
    <t>ASO/RF/CRP kontrola</t>
  </si>
  <si>
    <t>Glukoza (HEX)</t>
  </si>
  <si>
    <t>Kontrola nivo 1  (CLINCHEM 1)</t>
  </si>
  <si>
    <t>Reagensi i potrošni materijal za aparat HORBA 3-DIFF ABX MICROS CRP 200,MICROS SEMI CRP, Micros Emi CRP o Micros ES60 (autofill)</t>
  </si>
  <si>
    <t>Reagensi i potrošni materijal -Hematološki analizator DxH500, proizvođač Beckman Coulter</t>
  </si>
  <si>
    <t>Reagensi i potrošni materijal za aparat gasni analizator ABL80 Basic, ABL90 FLEX</t>
  </si>
  <si>
    <t>Reagensi za biohemijski analizator SmartLYTE  (Diamond diagnostics)</t>
  </si>
  <si>
    <t>Reagensi i potrošni materijal za aparat Human Clot Junior Human</t>
  </si>
  <si>
    <t>Reagensi za biohemijski analizator MINDRAY BS 800 (MINDRAY)</t>
  </si>
  <si>
    <t>Reagensi za biohemijski analizatori MINDRAY BS 400 i MINDRAY BS 480 (MINDRAY)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</si>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</sst>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6D5F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3">
    <xf numFmtId="0" fontId="0" fillId="0" borderId="0"/>
    <xf numFmtId="0" fontId="2" fillId="0" borderId="0"/>
    <xf numFmtId="0" fontId="3" fillId="0" borderId="0"/>
    <xf numFmtId="0" fontId="5" fillId="0" borderId="0"/>
    <xf numFmtId="0" fontId="1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0" fillId="0" borderId="0"/>
    <xf numFmtId="0" fontId="8" fillId="0" borderId="0"/>
    <xf numFmtId="0" fontId="7" fillId="0" borderId="0"/>
    <xf numFmtId="0" fontId="11" fillId="0" borderId="0"/>
    <xf numFmtId="0" fontId="12" fillId="0" borderId="0" applyNumberFormat="0" applyFill="0" applyBorder="0" applyProtection="0"/>
    <xf numFmtId="0" fontId="7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2" applyNumberFormat="0" applyAlignment="0" applyProtection="0"/>
    <xf numFmtId="0" fontId="17" fillId="22" borderId="3" applyNumberFormat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30" fillId="2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8" borderId="2" applyNumberFormat="0" applyAlignment="0" applyProtection="0"/>
    <xf numFmtId="0" fontId="24" fillId="0" borderId="7" applyNumberFormat="0" applyFill="0" applyAlignment="0" applyProtection="0"/>
    <xf numFmtId="0" fontId="25" fillId="23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9" fillId="0" borderId="0"/>
    <xf numFmtId="0" fontId="7" fillId="0" borderId="0"/>
    <xf numFmtId="0" fontId="31" fillId="0" borderId="0"/>
    <xf numFmtId="0" fontId="9" fillId="24" borderId="8" applyNumberFormat="0" applyFont="0" applyAlignment="0" applyProtection="0"/>
    <xf numFmtId="0" fontId="26" fillId="21" borderId="9" applyNumberFormat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16" fillId="21" borderId="2" applyNumberFormat="0" applyAlignment="0" applyProtection="0"/>
    <xf numFmtId="0" fontId="23" fillId="8" borderId="2" applyNumberFormat="0" applyAlignment="0" applyProtection="0"/>
    <xf numFmtId="0" fontId="9" fillId="24" borderId="8" applyNumberFormat="0" applyFont="0" applyAlignment="0" applyProtection="0"/>
    <xf numFmtId="0" fontId="26" fillId="21" borderId="9" applyNumberFormat="0" applyAlignment="0" applyProtection="0"/>
    <xf numFmtId="0" fontId="27" fillId="0" borderId="10" applyNumberFormat="0" applyFill="0" applyAlignment="0" applyProtection="0"/>
    <xf numFmtId="0" fontId="12" fillId="0" borderId="0"/>
    <xf numFmtId="0" fontId="9" fillId="0" borderId="0"/>
    <xf numFmtId="0" fontId="3" fillId="0" borderId="0"/>
    <xf numFmtId="0" fontId="3" fillId="0" borderId="0"/>
    <xf numFmtId="0" fontId="8" fillId="0" borderId="0"/>
    <xf numFmtId="0" fontId="26" fillId="21" borderId="9" applyNumberFormat="0" applyAlignment="0" applyProtection="0"/>
    <xf numFmtId="0" fontId="27" fillId="0" borderId="10" applyNumberFormat="0" applyFill="0" applyAlignment="0" applyProtection="0"/>
    <xf numFmtId="0" fontId="26" fillId="21" borderId="9" applyNumberFormat="0" applyAlignment="0" applyProtection="0"/>
    <xf numFmtId="0" fontId="27" fillId="0" borderId="10" applyNumberFormat="0" applyFill="0" applyAlignment="0" applyProtection="0"/>
    <xf numFmtId="0" fontId="23" fillId="8" borderId="2" applyNumberFormat="0" applyAlignment="0" applyProtection="0"/>
    <xf numFmtId="0" fontId="16" fillId="21" borderId="2" applyNumberFormat="0" applyAlignment="0" applyProtection="0"/>
    <xf numFmtId="0" fontId="26" fillId="21" borderId="9" applyNumberFormat="0" applyAlignment="0" applyProtection="0"/>
    <xf numFmtId="0" fontId="27" fillId="0" borderId="10" applyNumberFormat="0" applyFill="0" applyAlignment="0" applyProtection="0"/>
    <xf numFmtId="0" fontId="9" fillId="24" borderId="8" applyNumberFormat="0" applyFont="0" applyAlignment="0" applyProtection="0"/>
    <xf numFmtId="164" fontId="1" fillId="0" borderId="0" applyFont="0" applyFill="0" applyBorder="0" applyAlignment="0" applyProtection="0"/>
    <xf numFmtId="0" fontId="10" fillId="0" borderId="0"/>
    <xf numFmtId="0" fontId="7" fillId="0" borderId="0"/>
    <xf numFmtId="0" fontId="7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wrapText="1"/>
    </xf>
    <xf numFmtId="0" fontId="32" fillId="25" borderId="1" xfId="1" applyFont="1" applyFill="1" applyBorder="1" applyAlignment="1">
      <alignment horizontal="center" vertical="center" wrapText="1"/>
    </xf>
    <xf numFmtId="0" fontId="32" fillId="25" borderId="11" xfId="1" applyFont="1" applyFill="1" applyBorder="1" applyAlignment="1">
      <alignment horizontal="center" vertical="center" wrapText="1"/>
    </xf>
    <xf numFmtId="0" fontId="33" fillId="25" borderId="11" xfId="1" applyFont="1" applyFill="1" applyBorder="1" applyAlignment="1">
      <alignment horizontal="center" vertical="center" wrapText="1"/>
    </xf>
  </cellXfs>
  <cellStyles count="103">
    <cellStyle name="20% - Accent1 2" xfId="22" xr:uid="{00000000-0005-0000-0000-000000000000}"/>
    <cellStyle name="20% - Accent2 2" xfId="23" xr:uid="{00000000-0005-0000-0000-000001000000}"/>
    <cellStyle name="20% - Accent3 2" xfId="24" xr:uid="{00000000-0005-0000-0000-000002000000}"/>
    <cellStyle name="20% - Accent4 2" xfId="25" xr:uid="{00000000-0005-0000-0000-000003000000}"/>
    <cellStyle name="20% - Accent5 2" xfId="26" xr:uid="{00000000-0005-0000-0000-000004000000}"/>
    <cellStyle name="20% - Accent6 2" xfId="27" xr:uid="{00000000-0005-0000-0000-000005000000}"/>
    <cellStyle name="40% - Accent1 2" xfId="28" xr:uid="{00000000-0005-0000-0000-000006000000}"/>
    <cellStyle name="40% - Accent2 2" xfId="29" xr:uid="{00000000-0005-0000-0000-000007000000}"/>
    <cellStyle name="40% - Accent3 2" xfId="30" xr:uid="{00000000-0005-0000-0000-000008000000}"/>
    <cellStyle name="40% - Accent4 2" xfId="31" xr:uid="{00000000-0005-0000-0000-000009000000}"/>
    <cellStyle name="40% - Accent5 2" xfId="32" xr:uid="{00000000-0005-0000-0000-00000A000000}"/>
    <cellStyle name="40% - Accent6 2" xfId="33" xr:uid="{00000000-0005-0000-0000-00000B000000}"/>
    <cellStyle name="60% - Accent1 2" xfId="34" xr:uid="{00000000-0005-0000-0000-00000C000000}"/>
    <cellStyle name="60% - Accent2 2" xfId="35" xr:uid="{00000000-0005-0000-0000-00000D000000}"/>
    <cellStyle name="60% - Accent3 2" xfId="36" xr:uid="{00000000-0005-0000-0000-00000E000000}"/>
    <cellStyle name="60% - Accent4 2" xfId="37" xr:uid="{00000000-0005-0000-0000-00000F000000}"/>
    <cellStyle name="60% - Accent5 2" xfId="38" xr:uid="{00000000-0005-0000-0000-000010000000}"/>
    <cellStyle name="60% - Accent6 2" xfId="39" xr:uid="{00000000-0005-0000-0000-000011000000}"/>
    <cellStyle name="Accent1 2" xfId="40" xr:uid="{00000000-0005-0000-0000-000012000000}"/>
    <cellStyle name="Accent2 2" xfId="41" xr:uid="{00000000-0005-0000-0000-000013000000}"/>
    <cellStyle name="Accent3 2" xfId="42" xr:uid="{00000000-0005-0000-0000-000014000000}"/>
    <cellStyle name="Accent4 2" xfId="43" xr:uid="{00000000-0005-0000-0000-000015000000}"/>
    <cellStyle name="Accent5 2" xfId="44" xr:uid="{00000000-0005-0000-0000-000016000000}"/>
    <cellStyle name="Accent6 2" xfId="45" xr:uid="{00000000-0005-0000-0000-000017000000}"/>
    <cellStyle name="Bad 2" xfId="46" xr:uid="{00000000-0005-0000-0000-000018000000}"/>
    <cellStyle name="Calculation 2" xfId="47" xr:uid="{00000000-0005-0000-0000-000019000000}"/>
    <cellStyle name="Calculation 2 2" xfId="72" xr:uid="{00000000-0005-0000-0000-00001A000000}"/>
    <cellStyle name="Calculation 2 3" xfId="87" xr:uid="{00000000-0005-0000-0000-00001B000000}"/>
    <cellStyle name="Check Cell 2" xfId="48" xr:uid="{00000000-0005-0000-0000-00001C000000}"/>
    <cellStyle name="Comma 3" xfId="20" xr:uid="{00000000-0005-0000-0000-00001D000000}"/>
    <cellStyle name="Comma 3 2" xfId="91" xr:uid="{00000000-0005-0000-0000-00001E000000}"/>
    <cellStyle name="Comma 3 3" xfId="102" xr:uid="{00000000-0005-0000-0000-00001F000000}"/>
    <cellStyle name="Excel Built-in Normal" xfId="3" xr:uid="{9E369823-E3F8-433B-A31C-D839FEDD821C}"/>
    <cellStyle name="Excel Built-in Normal 2" xfId="49" xr:uid="{00000000-0005-0000-0000-000021000000}"/>
    <cellStyle name="Excel Built-in Normal 2 2" xfId="92" xr:uid="{00000000-0005-0000-0000-000022000000}"/>
    <cellStyle name="Excel Built-in Normal 3" xfId="10" xr:uid="{00000000-0005-0000-0000-000020000000}"/>
    <cellStyle name="Explanatory Text 2" xfId="50" xr:uid="{00000000-0005-0000-0000-000023000000}"/>
    <cellStyle name="Good 2" xfId="51" xr:uid="{00000000-0005-0000-0000-000024000000}"/>
    <cellStyle name="Good 3" xfId="52" xr:uid="{00000000-0005-0000-0000-000025000000}"/>
    <cellStyle name="Heading 1 2" xfId="53" xr:uid="{00000000-0005-0000-0000-000026000000}"/>
    <cellStyle name="Heading 2 2" xfId="54" xr:uid="{00000000-0005-0000-0000-000027000000}"/>
    <cellStyle name="Heading 3 2" xfId="55" xr:uid="{00000000-0005-0000-0000-000028000000}"/>
    <cellStyle name="Heading 4 2" xfId="56" xr:uid="{00000000-0005-0000-0000-000029000000}"/>
    <cellStyle name="Input 2" xfId="57" xr:uid="{00000000-0005-0000-0000-00002A000000}"/>
    <cellStyle name="Input 2 2" xfId="73" xr:uid="{00000000-0005-0000-0000-00002B000000}"/>
    <cellStyle name="Input 2 3" xfId="86" xr:uid="{00000000-0005-0000-0000-00002C000000}"/>
    <cellStyle name="Linked Cell 2" xfId="58" xr:uid="{00000000-0005-0000-0000-00002D000000}"/>
    <cellStyle name="Neutral 2" xfId="59" xr:uid="{00000000-0005-0000-0000-00002E000000}"/>
    <cellStyle name="Normal" xfId="0" builtinId="0"/>
    <cellStyle name="Normal 10" xfId="15" xr:uid="{00000000-0005-0000-0000-000030000000}"/>
    <cellStyle name="Normal 11" xfId="19" xr:uid="{00000000-0005-0000-0000-000031000000}"/>
    <cellStyle name="Normal 13" xfId="17" xr:uid="{00000000-0005-0000-0000-000032000000}"/>
    <cellStyle name="Normal 13 2" xfId="93" xr:uid="{00000000-0005-0000-0000-000033000000}"/>
    <cellStyle name="Normal 13 3" xfId="101" xr:uid="{00000000-0005-0000-0000-000034000000}"/>
    <cellStyle name="Normal 16" xfId="16" xr:uid="{00000000-0005-0000-0000-000035000000}"/>
    <cellStyle name="Normal 2" xfId="18" xr:uid="{00000000-0005-0000-0000-000036000000}"/>
    <cellStyle name="Normal 2 16" xfId="4" xr:uid="{7D50942D-9B57-4301-A99C-6894C052843B}"/>
    <cellStyle name="Normal 2 17" xfId="7" xr:uid="{00000000-0005-0000-0000-000038000000}"/>
    <cellStyle name="Normal 2 18" xfId="14" xr:uid="{00000000-0005-0000-0000-000039000000}"/>
    <cellStyle name="Normal 2 18 2" xfId="94" xr:uid="{00000000-0005-0000-0000-00003A000000}"/>
    <cellStyle name="Normal 2 18 3" xfId="100" xr:uid="{00000000-0005-0000-0000-00003B000000}"/>
    <cellStyle name="Normal 2 2" xfId="61" xr:uid="{00000000-0005-0000-0000-00003C000000}"/>
    <cellStyle name="Normal 2 2 2" xfId="78" xr:uid="{00000000-0005-0000-0000-00003D000000}"/>
    <cellStyle name="Normal 2 3" xfId="60" xr:uid="{00000000-0005-0000-0000-00003E000000}"/>
    <cellStyle name="Normal 2 3 2" xfId="95" xr:uid="{00000000-0005-0000-0000-00003F000000}"/>
    <cellStyle name="Normal 2 4" xfId="77" xr:uid="{00000000-0005-0000-0000-000040000000}"/>
    <cellStyle name="Normal 3" xfId="9" xr:uid="{00000000-0005-0000-0000-000041000000}"/>
    <cellStyle name="Normal 3 2" xfId="2" xr:uid="{073C43F4-C74C-43F0-A200-3ED751EF3BF8}"/>
    <cellStyle name="Normal 3 2 2" xfId="96" xr:uid="{00000000-0005-0000-0000-000043000000}"/>
    <cellStyle name="Normal 4" xfId="12" xr:uid="{00000000-0005-0000-0000-000044000000}"/>
    <cellStyle name="Normal 4 2" xfId="62" xr:uid="{00000000-0005-0000-0000-000045000000}"/>
    <cellStyle name="Normal 4 2 2" xfId="80" xr:uid="{00000000-0005-0000-0000-000046000000}"/>
    <cellStyle name="Normal 4 3" xfId="79" xr:uid="{00000000-0005-0000-0000-000047000000}"/>
    <cellStyle name="Normal 4 3 2" xfId="97" xr:uid="{00000000-0005-0000-0000-000048000000}"/>
    <cellStyle name="Normal 5" xfId="8" xr:uid="{00000000-0005-0000-0000-000049000000}"/>
    <cellStyle name="Normal 5 2" xfId="63" xr:uid="{00000000-0005-0000-0000-00004A000000}"/>
    <cellStyle name="Normal 5 3" xfId="98" xr:uid="{00000000-0005-0000-0000-00004B000000}"/>
    <cellStyle name="Normal 6" xfId="64" xr:uid="{00000000-0005-0000-0000-00004C000000}"/>
    <cellStyle name="Normal 6 2" xfId="81" xr:uid="{00000000-0005-0000-0000-00004D000000}"/>
    <cellStyle name="Normal 7" xfId="6" xr:uid="{00000000-0005-0000-0000-00004E000000}"/>
    <cellStyle name="Normal 7 2" xfId="65" xr:uid="{00000000-0005-0000-0000-00004F000000}"/>
    <cellStyle name="Normal 8" xfId="13" xr:uid="{00000000-0005-0000-0000-000050000000}"/>
    <cellStyle name="Normal 9" xfId="21" xr:uid="{00000000-0005-0000-0000-000051000000}"/>
    <cellStyle name="Normal 9 2" xfId="99" xr:uid="{00000000-0005-0000-0000-000052000000}"/>
    <cellStyle name="Normal_Priznto djuture" xfId="1" xr:uid="{D49F07F4-0AC5-4F06-8B3A-D20F91CC5CD6}"/>
    <cellStyle name="Note 2" xfId="66" xr:uid="{00000000-0005-0000-0000-000054000000}"/>
    <cellStyle name="Note 2 2" xfId="74" xr:uid="{00000000-0005-0000-0000-000055000000}"/>
    <cellStyle name="Note 2 3" xfId="90" xr:uid="{00000000-0005-0000-0000-000056000000}"/>
    <cellStyle name="Output 2" xfId="67" xr:uid="{00000000-0005-0000-0000-000057000000}"/>
    <cellStyle name="Output 2 2" xfId="75" xr:uid="{00000000-0005-0000-0000-000058000000}"/>
    <cellStyle name="Output 2 3" xfId="82" xr:uid="{00000000-0005-0000-0000-000059000000}"/>
    <cellStyle name="Output 2 4" xfId="84" xr:uid="{00000000-0005-0000-0000-00005A000000}"/>
    <cellStyle name="Output 2 5" xfId="88" xr:uid="{00000000-0005-0000-0000-00005B000000}"/>
    <cellStyle name="Percent 2" xfId="68" xr:uid="{00000000-0005-0000-0000-00005C000000}"/>
    <cellStyle name="TableStyleLight1" xfId="5" xr:uid="{AEDB1952-9E3B-4EA2-A5CA-78843D92B0AC}"/>
    <cellStyle name="Title 2" xfId="69" xr:uid="{00000000-0005-0000-0000-00005D000000}"/>
    <cellStyle name="Total 2" xfId="70" xr:uid="{00000000-0005-0000-0000-00005E000000}"/>
    <cellStyle name="Total 2 2" xfId="76" xr:uid="{00000000-0005-0000-0000-00005F000000}"/>
    <cellStyle name="Total 2 3" xfId="83" xr:uid="{00000000-0005-0000-0000-000060000000}"/>
    <cellStyle name="Total 2 4" xfId="85" xr:uid="{00000000-0005-0000-0000-000061000000}"/>
    <cellStyle name="Total 2 5" xfId="89" xr:uid="{00000000-0005-0000-0000-000062000000}"/>
    <cellStyle name="Warning Text 2" xfId="71" xr:uid="{00000000-0005-0000-0000-000063000000}"/>
    <cellStyle name="Нормалан 2" xfId="11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CD0D4-E481-41A1-8057-F115308D4EB4}">
  <dimension ref="A1:I74"/>
  <sheetViews>
    <sheetView tabSelected="1" topLeftCell="D1" workbookViewId="0">
      <selection activeCell="M4" sqref="M4"/>
    </sheetView>
  </sheetViews>
  <sheetFormatPr defaultRowHeight="15"/>
  <cols>
    <col min="1" max="1" width="23.42578125" style="2" customWidth="1"/>
    <col min="2" max="2" width="9.140625" style="2"/>
    <col min="3" max="3" width="38.28515625" style="2" customWidth="1"/>
    <col min="4" max="4" width="9.140625" style="2"/>
    <col min="5" max="5" width="22.28515625" style="2" customWidth="1"/>
    <col min="6" max="6" width="24.28515625" style="2" customWidth="1"/>
    <col min="7" max="7" width="15.140625" style="4" customWidth="1"/>
    <col min="8" max="8" width="25.28515625" style="2" customWidth="1"/>
    <col min="9" max="9" width="20.7109375" customWidth="1"/>
  </cols>
  <sheetData>
    <row r="1" spans="1:9" ht="3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/>
      <c r="G1" s="5" t="s">
        <v>5</v>
      </c>
      <c r="H1" s="5" t="s">
        <v>6</v>
      </c>
      <c r="I1" s="6" t="s">
        <v>83</v>
      </c>
    </row>
    <row r="2" spans="1:9" ht="51">
      <c r="A2" s="1" t="s">
        <v>66</v>
      </c>
      <c r="B2" s="1">
        <v>4</v>
      </c>
      <c r="C2" s="1" t="s">
        <v>76</v>
      </c>
      <c r="D2" s="1">
        <v>2</v>
      </c>
      <c r="E2" s="1" t="s">
        <v>8</v>
      </c>
      <c r="F2" s="1" t="str">
        <f>B2&amp;D2&amp;E2</f>
        <v>42Minidil</v>
      </c>
      <c r="G2" s="3">
        <v>10500</v>
      </c>
      <c r="H2" s="1" t="s">
        <v>7</v>
      </c>
      <c r="I2" s="7">
        <v>2</v>
      </c>
    </row>
    <row r="3" spans="1:9" ht="51">
      <c r="A3" s="1" t="s">
        <v>66</v>
      </c>
      <c r="B3" s="1">
        <v>4</v>
      </c>
      <c r="C3" s="1" t="s">
        <v>76</v>
      </c>
      <c r="D3" s="1">
        <v>4</v>
      </c>
      <c r="E3" s="1" t="s">
        <v>9</v>
      </c>
      <c r="F3" s="1" t="str">
        <f t="shared" ref="F3:F66" si="0">B3&amp;D3&amp;E3</f>
        <v>44Cleaner</v>
      </c>
      <c r="G3" s="3">
        <v>3990</v>
      </c>
      <c r="H3" s="1" t="s">
        <v>7</v>
      </c>
      <c r="I3" s="7">
        <v>2</v>
      </c>
    </row>
    <row r="4" spans="1:9" ht="51">
      <c r="A4" s="1" t="s">
        <v>66</v>
      </c>
      <c r="B4" s="1">
        <v>4</v>
      </c>
      <c r="C4" s="1" t="s">
        <v>76</v>
      </c>
      <c r="D4" s="1">
        <v>5</v>
      </c>
      <c r="E4" s="1" t="s">
        <v>10</v>
      </c>
      <c r="F4" s="1" t="str">
        <f t="shared" si="0"/>
        <v>45Minoclair</v>
      </c>
      <c r="G4" s="3">
        <v>3500</v>
      </c>
      <c r="H4" s="1" t="s">
        <v>7</v>
      </c>
      <c r="I4" s="7">
        <v>1</v>
      </c>
    </row>
    <row r="5" spans="1:9" ht="51">
      <c r="A5" s="1" t="s">
        <v>66</v>
      </c>
      <c r="B5" s="1">
        <v>4</v>
      </c>
      <c r="C5" s="1" t="s">
        <v>76</v>
      </c>
      <c r="D5" s="1">
        <v>10</v>
      </c>
      <c r="E5" s="1" t="s">
        <v>23</v>
      </c>
      <c r="F5" s="1" t="str">
        <f t="shared" si="0"/>
        <v xml:space="preserve">410Minotrol CRP Normal </v>
      </c>
      <c r="G5" s="3">
        <v>9500</v>
      </c>
      <c r="H5" s="1" t="s">
        <v>7</v>
      </c>
      <c r="I5" s="7">
        <v>1</v>
      </c>
    </row>
    <row r="6" spans="1:9" ht="51">
      <c r="A6" s="1" t="s">
        <v>66</v>
      </c>
      <c r="B6" s="1">
        <v>4</v>
      </c>
      <c r="C6" s="1" t="s">
        <v>76</v>
      </c>
      <c r="D6" s="1">
        <v>13</v>
      </c>
      <c r="E6" s="1" t="s">
        <v>24</v>
      </c>
      <c r="F6" s="1" t="str">
        <f t="shared" si="0"/>
        <v xml:space="preserve">413CRP unit 50 </v>
      </c>
      <c r="G6" s="3">
        <v>29500</v>
      </c>
      <c r="H6" s="1" t="s">
        <v>7</v>
      </c>
      <c r="I6" s="7">
        <v>3</v>
      </c>
    </row>
    <row r="7" spans="1:9" ht="51">
      <c r="A7" s="1" t="s">
        <v>66</v>
      </c>
      <c r="B7" s="1">
        <v>4</v>
      </c>
      <c r="C7" s="1" t="s">
        <v>76</v>
      </c>
      <c r="D7" s="1">
        <v>14</v>
      </c>
      <c r="E7" s="1" t="s">
        <v>25</v>
      </c>
      <c r="F7" s="1" t="str">
        <f t="shared" si="0"/>
        <v xml:space="preserve">414Lysebio 0,4 l </v>
      </c>
      <c r="G7" s="3">
        <v>8500</v>
      </c>
      <c r="H7" s="1" t="s">
        <v>7</v>
      </c>
      <c r="I7" s="7">
        <v>2</v>
      </c>
    </row>
    <row r="8" spans="1:9" ht="38.25">
      <c r="A8" s="1" t="s">
        <v>66</v>
      </c>
      <c r="B8" s="1">
        <v>47</v>
      </c>
      <c r="C8" s="1" t="s">
        <v>80</v>
      </c>
      <c r="D8" s="1">
        <v>1</v>
      </c>
      <c r="E8" s="1" t="s">
        <v>38</v>
      </c>
      <c r="F8" s="1" t="str">
        <f t="shared" si="0"/>
        <v>471Reagens za protrombinsko vreme - "Human"</v>
      </c>
      <c r="G8" s="3">
        <v>3200</v>
      </c>
      <c r="H8" s="1" t="s">
        <v>39</v>
      </c>
      <c r="I8" s="7">
        <v>0</v>
      </c>
    </row>
    <row r="9" spans="1:9" ht="25.5">
      <c r="A9" s="1" t="s">
        <v>66</v>
      </c>
      <c r="B9" s="1">
        <v>47</v>
      </c>
      <c r="C9" s="1" t="s">
        <v>80</v>
      </c>
      <c r="D9" s="1">
        <v>3</v>
      </c>
      <c r="E9" s="1" t="s">
        <v>41</v>
      </c>
      <c r="F9" s="1" t="str">
        <f t="shared" si="0"/>
        <v>473Fibrinogen - "Human"</v>
      </c>
      <c r="G9" s="3">
        <v>4560</v>
      </c>
      <c r="H9" s="1" t="s">
        <v>39</v>
      </c>
      <c r="I9" s="7">
        <v>0</v>
      </c>
    </row>
    <row r="10" spans="1:9" ht="25.5">
      <c r="A10" s="1" t="s">
        <v>66</v>
      </c>
      <c r="B10" s="1">
        <v>47</v>
      </c>
      <c r="C10" s="1" t="s">
        <v>80</v>
      </c>
      <c r="D10" s="1">
        <v>4</v>
      </c>
      <c r="E10" s="1" t="s">
        <v>67</v>
      </c>
      <c r="F10" s="1" t="str">
        <f t="shared" si="0"/>
        <v>474aPTT-EL Complet kit - "Human"</v>
      </c>
      <c r="G10" s="3">
        <v>4600</v>
      </c>
      <c r="H10" s="1" t="s">
        <v>39</v>
      </c>
      <c r="I10" s="7">
        <v>0</v>
      </c>
    </row>
    <row r="11" spans="1:9" ht="25.5">
      <c r="A11" s="1" t="s">
        <v>66</v>
      </c>
      <c r="B11" s="1">
        <v>47</v>
      </c>
      <c r="C11" s="1" t="s">
        <v>80</v>
      </c>
      <c r="D11" s="1">
        <v>5</v>
      </c>
      <c r="E11" s="1" t="s">
        <v>42</v>
      </c>
      <c r="F11" s="1" t="str">
        <f t="shared" si="0"/>
        <v>475Cuvette Clean - "Human"</v>
      </c>
      <c r="G11" s="3">
        <v>4500</v>
      </c>
      <c r="H11" s="1" t="s">
        <v>39</v>
      </c>
      <c r="I11" s="7">
        <v>0</v>
      </c>
    </row>
    <row r="12" spans="1:9" ht="25.5">
      <c r="A12" s="1" t="s">
        <v>66</v>
      </c>
      <c r="B12" s="1">
        <v>92</v>
      </c>
      <c r="C12" s="1" t="s">
        <v>78</v>
      </c>
      <c r="D12" s="1">
        <v>3</v>
      </c>
      <c r="E12" s="1" t="s">
        <v>61</v>
      </c>
      <c r="F12" s="1" t="str">
        <f t="shared" si="0"/>
        <v>923Sensor cassette SC90 900analiza/30 dana</v>
      </c>
      <c r="G12" s="3">
        <v>180000</v>
      </c>
      <c r="H12" s="1" t="s">
        <v>7</v>
      </c>
      <c r="I12" s="7">
        <v>0</v>
      </c>
    </row>
    <row r="13" spans="1:9" ht="25.5">
      <c r="A13" s="1" t="s">
        <v>66</v>
      </c>
      <c r="B13" s="1">
        <v>92</v>
      </c>
      <c r="C13" s="1" t="s">
        <v>78</v>
      </c>
      <c r="D13" s="1">
        <v>5</v>
      </c>
      <c r="E13" s="1" t="s">
        <v>36</v>
      </c>
      <c r="F13" s="1" t="str">
        <f t="shared" si="0"/>
        <v>925ABL90 FLEX Solution pack</v>
      </c>
      <c r="G13" s="3">
        <v>29000</v>
      </c>
      <c r="H13" s="1" t="s">
        <v>7</v>
      </c>
      <c r="I13" s="7">
        <v>0</v>
      </c>
    </row>
    <row r="14" spans="1:9" ht="25.5">
      <c r="A14" s="1" t="s">
        <v>66</v>
      </c>
      <c r="B14" s="1">
        <v>92</v>
      </c>
      <c r="C14" s="1" t="s">
        <v>78</v>
      </c>
      <c r="D14" s="1">
        <v>33</v>
      </c>
      <c r="E14" s="1" t="s">
        <v>62</v>
      </c>
      <c r="F14" s="1" t="str">
        <f t="shared" si="0"/>
        <v xml:space="preserve">9233Safe Pico Arterial blood sampler </v>
      </c>
      <c r="G14" s="3">
        <v>22000</v>
      </c>
      <c r="H14" s="1" t="s">
        <v>7</v>
      </c>
      <c r="I14" s="7">
        <v>0</v>
      </c>
    </row>
    <row r="15" spans="1:9" ht="25.5">
      <c r="A15" s="1" t="s">
        <v>66</v>
      </c>
      <c r="B15" s="1">
        <v>170</v>
      </c>
      <c r="C15" s="1" t="s">
        <v>81</v>
      </c>
      <c r="D15" s="1">
        <v>25</v>
      </c>
      <c r="E15" s="1" t="s">
        <v>64</v>
      </c>
      <c r="F15" s="1" t="str">
        <f t="shared" si="0"/>
        <v xml:space="preserve">17025Feritin </v>
      </c>
      <c r="G15" s="3">
        <v>42350</v>
      </c>
      <c r="H15" s="1" t="s">
        <v>27</v>
      </c>
      <c r="I15" s="7">
        <v>0</v>
      </c>
    </row>
    <row r="16" spans="1:9" ht="25.5">
      <c r="A16" s="1" t="s">
        <v>66</v>
      </c>
      <c r="B16" s="1">
        <v>170</v>
      </c>
      <c r="C16" s="1" t="s">
        <v>81</v>
      </c>
      <c r="D16" s="1">
        <v>26</v>
      </c>
      <c r="E16" s="1" t="s">
        <v>65</v>
      </c>
      <c r="F16" s="1" t="str">
        <f t="shared" si="0"/>
        <v xml:space="preserve">17026Feritin kalibrator </v>
      </c>
      <c r="G16" s="3">
        <v>88450</v>
      </c>
      <c r="H16" s="1" t="s">
        <v>27</v>
      </c>
      <c r="I16" s="7">
        <v>0</v>
      </c>
    </row>
    <row r="17" spans="1:9" ht="25.5">
      <c r="A17" s="1" t="s">
        <v>66</v>
      </c>
      <c r="B17" s="1">
        <v>176</v>
      </c>
      <c r="C17" s="1" t="s">
        <v>79</v>
      </c>
      <c r="D17" s="1">
        <v>4</v>
      </c>
      <c r="E17" s="1" t="s">
        <v>45</v>
      </c>
      <c r="F17" s="1" t="str">
        <f t="shared" si="0"/>
        <v>1764Electrode Conditioning Solution</v>
      </c>
      <c r="G17" s="3">
        <v>4030</v>
      </c>
      <c r="H17" s="1" t="s">
        <v>32</v>
      </c>
      <c r="I17" s="7">
        <v>0</v>
      </c>
    </row>
    <row r="18" spans="1:9" ht="25.5">
      <c r="A18" s="1" t="s">
        <v>66</v>
      </c>
      <c r="B18" s="1">
        <v>176</v>
      </c>
      <c r="C18" s="1" t="s">
        <v>79</v>
      </c>
      <c r="D18" s="1">
        <v>7</v>
      </c>
      <c r="E18" s="1" t="s">
        <v>58</v>
      </c>
      <c r="F18" s="1" t="str">
        <f t="shared" si="0"/>
        <v>1767Papir termo</v>
      </c>
      <c r="G18" s="3">
        <v>100</v>
      </c>
      <c r="H18" s="1" t="s">
        <v>32</v>
      </c>
      <c r="I18" s="7">
        <v>0</v>
      </c>
    </row>
    <row r="19" spans="1:9" ht="25.5">
      <c r="A19" s="1" t="s">
        <v>66</v>
      </c>
      <c r="B19" s="1">
        <v>176</v>
      </c>
      <c r="C19" s="1" t="s">
        <v>79</v>
      </c>
      <c r="D19" s="1">
        <v>10</v>
      </c>
      <c r="E19" s="1" t="s">
        <v>50</v>
      </c>
      <c r="F19" s="1" t="str">
        <f t="shared" si="0"/>
        <v>17610Fluid Pack</v>
      </c>
      <c r="G19" s="3">
        <v>15225</v>
      </c>
      <c r="H19" s="1" t="s">
        <v>32</v>
      </c>
      <c r="I19" s="7">
        <v>0</v>
      </c>
    </row>
    <row r="20" spans="1:9" ht="38.25">
      <c r="A20" s="1" t="s">
        <v>66</v>
      </c>
      <c r="B20" s="1">
        <v>185</v>
      </c>
      <c r="C20" s="1" t="s">
        <v>82</v>
      </c>
      <c r="D20" s="1">
        <v>7</v>
      </c>
      <c r="E20" s="1" t="s">
        <v>53</v>
      </c>
      <c r="F20" s="1" t="str">
        <f t="shared" si="0"/>
        <v>1857CD-80 detergent</v>
      </c>
      <c r="G20" s="3">
        <v>50000</v>
      </c>
      <c r="H20" s="1" t="s">
        <v>27</v>
      </c>
      <c r="I20" s="7">
        <v>1</v>
      </c>
    </row>
    <row r="21" spans="1:9" ht="38.25">
      <c r="A21" s="1" t="s">
        <v>66</v>
      </c>
      <c r="B21" s="1">
        <v>185</v>
      </c>
      <c r="C21" s="1" t="s">
        <v>82</v>
      </c>
      <c r="D21" s="1">
        <v>11</v>
      </c>
      <c r="E21" s="1" t="s">
        <v>13</v>
      </c>
      <c r="F21" s="1" t="str">
        <f t="shared" si="0"/>
        <v xml:space="preserve">18511CRP </v>
      </c>
      <c r="G21" s="3">
        <v>11500</v>
      </c>
      <c r="H21" s="1" t="s">
        <v>27</v>
      </c>
      <c r="I21" s="7">
        <v>0</v>
      </c>
    </row>
    <row r="22" spans="1:9" ht="38.25">
      <c r="A22" s="1" t="s">
        <v>66</v>
      </c>
      <c r="B22" s="1">
        <v>185</v>
      </c>
      <c r="C22" s="1" t="s">
        <v>82</v>
      </c>
      <c r="D22" s="1">
        <v>17</v>
      </c>
      <c r="E22" s="1" t="s">
        <v>54</v>
      </c>
      <c r="F22" s="1" t="str">
        <f t="shared" si="0"/>
        <v>18517Glikoza</v>
      </c>
      <c r="G22" s="3">
        <v>3500</v>
      </c>
      <c r="H22" s="1" t="s">
        <v>27</v>
      </c>
      <c r="I22" s="7">
        <v>0</v>
      </c>
    </row>
    <row r="23" spans="1:9" ht="38.25">
      <c r="A23" s="1" t="s">
        <v>66</v>
      </c>
      <c r="B23" s="1">
        <v>185</v>
      </c>
      <c r="C23" s="1" t="s">
        <v>82</v>
      </c>
      <c r="D23" s="1">
        <v>23</v>
      </c>
      <c r="E23" s="1" t="s">
        <v>68</v>
      </c>
      <c r="F23" s="1" t="str">
        <f t="shared" si="0"/>
        <v xml:space="preserve">18523komadplement C3  </v>
      </c>
      <c r="G23" s="3">
        <v>11400</v>
      </c>
      <c r="H23" s="1" t="s">
        <v>27</v>
      </c>
      <c r="I23" s="7">
        <v>0</v>
      </c>
    </row>
    <row r="24" spans="1:9" ht="38.25">
      <c r="A24" s="1" t="s">
        <v>66</v>
      </c>
      <c r="B24" s="1">
        <v>185</v>
      </c>
      <c r="C24" s="1" t="s">
        <v>82</v>
      </c>
      <c r="D24" s="1">
        <v>24</v>
      </c>
      <c r="E24" s="1" t="s">
        <v>69</v>
      </c>
      <c r="F24" s="1" t="str">
        <f t="shared" si="0"/>
        <v xml:space="preserve">18524komadplement C4  </v>
      </c>
      <c r="G24" s="3">
        <v>11400</v>
      </c>
      <c r="H24" s="1" t="s">
        <v>27</v>
      </c>
      <c r="I24" s="7">
        <v>1</v>
      </c>
    </row>
    <row r="25" spans="1:9" ht="38.25">
      <c r="A25" s="1" t="s">
        <v>66</v>
      </c>
      <c r="B25" s="1">
        <v>185</v>
      </c>
      <c r="C25" s="1" t="s">
        <v>82</v>
      </c>
      <c r="D25" s="1">
        <v>27</v>
      </c>
      <c r="E25" s="1" t="s">
        <v>19</v>
      </c>
      <c r="F25" s="1" t="str">
        <f t="shared" si="0"/>
        <v>18527Kreatinin</v>
      </c>
      <c r="G25" s="3">
        <v>6000</v>
      </c>
      <c r="H25" s="1" t="s">
        <v>27</v>
      </c>
      <c r="I25" s="7">
        <v>1</v>
      </c>
    </row>
    <row r="26" spans="1:9" ht="38.25">
      <c r="A26" s="1" t="s">
        <v>66</v>
      </c>
      <c r="B26" s="1">
        <v>185</v>
      </c>
      <c r="C26" s="1" t="s">
        <v>82</v>
      </c>
      <c r="D26" s="1">
        <v>32</v>
      </c>
      <c r="E26" s="1" t="s">
        <v>70</v>
      </c>
      <c r="F26" s="1" t="str">
        <f t="shared" si="0"/>
        <v>18532RF (reumatoidni faktor)</v>
      </c>
      <c r="G26" s="3">
        <v>30000</v>
      </c>
      <c r="H26" s="1" t="s">
        <v>27</v>
      </c>
      <c r="I26" s="7">
        <v>1</v>
      </c>
    </row>
    <row r="27" spans="1:9" ht="38.25">
      <c r="A27" s="1" t="s">
        <v>66</v>
      </c>
      <c r="B27" s="1">
        <v>185</v>
      </c>
      <c r="C27" s="1" t="s">
        <v>82</v>
      </c>
      <c r="D27" s="1">
        <v>33</v>
      </c>
      <c r="E27" s="1" t="s">
        <v>71</v>
      </c>
      <c r="F27" s="1" t="str">
        <f t="shared" si="0"/>
        <v>18533Total Protein in Urine/CSF (TPUC)</v>
      </c>
      <c r="G27" s="3">
        <v>1680</v>
      </c>
      <c r="H27" s="1" t="s">
        <v>27</v>
      </c>
      <c r="I27" s="7">
        <v>0</v>
      </c>
    </row>
    <row r="28" spans="1:9" ht="38.25">
      <c r="A28" s="1" t="s">
        <v>66</v>
      </c>
      <c r="B28" s="1">
        <v>185</v>
      </c>
      <c r="C28" s="1" t="s">
        <v>82</v>
      </c>
      <c r="D28" s="1">
        <v>34</v>
      </c>
      <c r="E28" s="1" t="s">
        <v>72</v>
      </c>
      <c r="F28" s="1" t="str">
        <f t="shared" si="0"/>
        <v>18534TPUC kontrola</v>
      </c>
      <c r="G28" s="3">
        <v>1920</v>
      </c>
      <c r="H28" s="1" t="s">
        <v>27</v>
      </c>
      <c r="I28" s="7">
        <v>0</v>
      </c>
    </row>
    <row r="29" spans="1:9" ht="38.25">
      <c r="A29" s="1" t="s">
        <v>66</v>
      </c>
      <c r="B29" s="1">
        <v>185</v>
      </c>
      <c r="C29" s="1" t="s">
        <v>82</v>
      </c>
      <c r="D29" s="1">
        <v>44</v>
      </c>
      <c r="E29" s="1" t="s">
        <v>73</v>
      </c>
      <c r="F29" s="1" t="str">
        <f t="shared" si="0"/>
        <v>18544ASO/RF/CRP kontrola</v>
      </c>
      <c r="G29" s="3">
        <v>60000</v>
      </c>
      <c r="H29" s="1" t="s">
        <v>27</v>
      </c>
      <c r="I29" s="7">
        <v>0</v>
      </c>
    </row>
    <row r="30" spans="1:9" ht="38.25">
      <c r="A30" s="1" t="s">
        <v>66</v>
      </c>
      <c r="B30" s="1">
        <v>20</v>
      </c>
      <c r="C30" s="1" t="s">
        <v>77</v>
      </c>
      <c r="D30" s="1">
        <v>1</v>
      </c>
      <c r="E30" s="1" t="s">
        <v>28</v>
      </c>
      <c r="F30" s="1" t="str">
        <f t="shared" si="0"/>
        <v>201DxH 500 Diluent</v>
      </c>
      <c r="G30" s="3">
        <v>6534</v>
      </c>
      <c r="H30" s="1" t="s">
        <v>26</v>
      </c>
      <c r="I30" s="7">
        <v>0</v>
      </c>
    </row>
    <row r="31" spans="1:9" ht="38.25">
      <c r="A31" s="1" t="s">
        <v>66</v>
      </c>
      <c r="B31" s="1">
        <v>20</v>
      </c>
      <c r="C31" s="1" t="s">
        <v>77</v>
      </c>
      <c r="D31" s="1">
        <v>2</v>
      </c>
      <c r="E31" s="1" t="s">
        <v>29</v>
      </c>
      <c r="F31" s="1" t="str">
        <f t="shared" si="0"/>
        <v>202DxH 500 Lyse</v>
      </c>
      <c r="G31" s="3">
        <v>15259</v>
      </c>
      <c r="H31" s="1" t="s">
        <v>26</v>
      </c>
      <c r="I31" s="7">
        <v>0</v>
      </c>
    </row>
    <row r="32" spans="1:9" ht="38.25">
      <c r="A32" s="1" t="s">
        <v>66</v>
      </c>
      <c r="B32" s="1">
        <v>20</v>
      </c>
      <c r="C32" s="1" t="s">
        <v>77</v>
      </c>
      <c r="D32" s="1">
        <v>3</v>
      </c>
      <c r="E32" s="1" t="s">
        <v>30</v>
      </c>
      <c r="F32" s="1" t="str">
        <f t="shared" si="0"/>
        <v>203DxH 500 Cleaner</v>
      </c>
      <c r="G32" s="3">
        <v>6510</v>
      </c>
      <c r="H32" s="1" t="s">
        <v>26</v>
      </c>
      <c r="I32" s="7">
        <v>0</v>
      </c>
    </row>
    <row r="33" spans="1:9" ht="38.25">
      <c r="A33" s="1" t="s">
        <v>66</v>
      </c>
      <c r="B33" s="1">
        <v>20</v>
      </c>
      <c r="C33" s="1" t="s">
        <v>77</v>
      </c>
      <c r="D33" s="1">
        <v>4</v>
      </c>
      <c r="E33" s="1" t="s">
        <v>31</v>
      </c>
      <c r="F33" s="1" t="str">
        <f t="shared" si="0"/>
        <v>204DxH 500 Control</v>
      </c>
      <c r="G33" s="3">
        <v>23672</v>
      </c>
      <c r="H33" s="1" t="s">
        <v>26</v>
      </c>
      <c r="I33" s="7">
        <v>0</v>
      </c>
    </row>
    <row r="34" spans="1:9" ht="38.25">
      <c r="A34" s="1" t="s">
        <v>66</v>
      </c>
      <c r="B34" s="1">
        <v>47</v>
      </c>
      <c r="C34" s="1" t="s">
        <v>80</v>
      </c>
      <c r="D34" s="1">
        <v>1</v>
      </c>
      <c r="E34" s="1" t="s">
        <v>38</v>
      </c>
      <c r="F34" s="1" t="str">
        <f t="shared" si="0"/>
        <v>471Reagens za protrombinsko vreme - "Human"</v>
      </c>
      <c r="G34" s="3">
        <v>3200</v>
      </c>
      <c r="H34" s="1" t="s">
        <v>39</v>
      </c>
      <c r="I34" s="7">
        <v>0</v>
      </c>
    </row>
    <row r="35" spans="1:9" ht="25.5">
      <c r="A35" s="1" t="s">
        <v>66</v>
      </c>
      <c r="B35" s="1">
        <v>47</v>
      </c>
      <c r="C35" s="1" t="s">
        <v>80</v>
      </c>
      <c r="D35" s="1">
        <v>2</v>
      </c>
      <c r="E35" s="1" t="s">
        <v>40</v>
      </c>
      <c r="F35" s="1" t="str">
        <f t="shared" si="0"/>
        <v>472Kontrolna plazma N - "Human"</v>
      </c>
      <c r="G35" s="3">
        <v>4250</v>
      </c>
      <c r="H35" s="1" t="s">
        <v>39</v>
      </c>
      <c r="I35" s="7">
        <v>0</v>
      </c>
    </row>
    <row r="36" spans="1:9" ht="25.5">
      <c r="A36" s="1" t="s">
        <v>66</v>
      </c>
      <c r="B36" s="1">
        <v>47</v>
      </c>
      <c r="C36" s="1" t="s">
        <v>80</v>
      </c>
      <c r="D36" s="1">
        <v>3</v>
      </c>
      <c r="E36" s="1" t="s">
        <v>41</v>
      </c>
      <c r="F36" s="1" t="str">
        <f t="shared" si="0"/>
        <v>473Fibrinogen - "Human"</v>
      </c>
      <c r="G36" s="3">
        <v>4560</v>
      </c>
      <c r="H36" s="1" t="s">
        <v>39</v>
      </c>
      <c r="I36" s="7">
        <v>2</v>
      </c>
    </row>
    <row r="37" spans="1:9" ht="25.5">
      <c r="A37" s="1" t="s">
        <v>66</v>
      </c>
      <c r="B37" s="1">
        <v>47</v>
      </c>
      <c r="C37" s="1" t="s">
        <v>80</v>
      </c>
      <c r="D37" s="1">
        <v>4</v>
      </c>
      <c r="E37" s="1" t="s">
        <v>67</v>
      </c>
      <c r="F37" s="1" t="str">
        <f t="shared" si="0"/>
        <v>474aPTT-EL Complet kit - "Human"</v>
      </c>
      <c r="G37" s="3">
        <v>4600</v>
      </c>
      <c r="H37" s="1" t="s">
        <v>39</v>
      </c>
      <c r="I37" s="7">
        <v>2</v>
      </c>
    </row>
    <row r="38" spans="1:9" ht="25.5">
      <c r="A38" s="1" t="s">
        <v>66</v>
      </c>
      <c r="B38" s="1">
        <v>47</v>
      </c>
      <c r="C38" s="1" t="s">
        <v>80</v>
      </c>
      <c r="D38" s="1">
        <v>5</v>
      </c>
      <c r="E38" s="1" t="s">
        <v>42</v>
      </c>
      <c r="F38" s="1" t="str">
        <f t="shared" si="0"/>
        <v>475Cuvette Clean - "Human"</v>
      </c>
      <c r="G38" s="3">
        <v>4500</v>
      </c>
      <c r="H38" s="1" t="s">
        <v>39</v>
      </c>
      <c r="I38" s="7">
        <v>0</v>
      </c>
    </row>
    <row r="39" spans="1:9" ht="25.5">
      <c r="A39" s="1" t="s">
        <v>66</v>
      </c>
      <c r="B39" s="1">
        <v>176</v>
      </c>
      <c r="C39" s="1" t="s">
        <v>79</v>
      </c>
      <c r="D39" s="1">
        <v>2</v>
      </c>
      <c r="E39" s="1" t="s">
        <v>43</v>
      </c>
      <c r="F39" s="1" t="str">
        <f t="shared" si="0"/>
        <v>1762Deproteinizer Solution</v>
      </c>
      <c r="G39" s="3">
        <v>2740</v>
      </c>
      <c r="H39" s="1" t="s">
        <v>32</v>
      </c>
      <c r="I39" s="7">
        <v>1</v>
      </c>
    </row>
    <row r="40" spans="1:9" ht="25.5">
      <c r="A40" s="1" t="s">
        <v>66</v>
      </c>
      <c r="B40" s="1">
        <v>176</v>
      </c>
      <c r="C40" s="1" t="s">
        <v>79</v>
      </c>
      <c r="D40" s="1">
        <v>3</v>
      </c>
      <c r="E40" s="1" t="s">
        <v>44</v>
      </c>
      <c r="F40" s="1" t="str">
        <f t="shared" si="0"/>
        <v>1763K+ Electrode</v>
      </c>
      <c r="G40" s="3">
        <v>27840</v>
      </c>
      <c r="H40" s="1" t="s">
        <v>32</v>
      </c>
      <c r="I40" s="7">
        <v>0</v>
      </c>
    </row>
    <row r="41" spans="1:9" ht="25.5">
      <c r="A41" s="1" t="s">
        <v>66</v>
      </c>
      <c r="B41" s="1">
        <v>176</v>
      </c>
      <c r="C41" s="1" t="s">
        <v>79</v>
      </c>
      <c r="D41" s="1">
        <v>4</v>
      </c>
      <c r="E41" s="1" t="s">
        <v>45</v>
      </c>
      <c r="F41" s="1" t="str">
        <f t="shared" si="0"/>
        <v>1764Electrode Conditioning Solution</v>
      </c>
      <c r="G41" s="3">
        <v>4030</v>
      </c>
      <c r="H41" s="1" t="s">
        <v>32</v>
      </c>
      <c r="I41" s="7">
        <v>0</v>
      </c>
    </row>
    <row r="42" spans="1:9" ht="25.5">
      <c r="A42" s="1" t="s">
        <v>66</v>
      </c>
      <c r="B42" s="1">
        <v>176</v>
      </c>
      <c r="C42" s="1" t="s">
        <v>79</v>
      </c>
      <c r="D42" s="1">
        <v>5</v>
      </c>
      <c r="E42" s="1" t="s">
        <v>46</v>
      </c>
      <c r="F42" s="1" t="str">
        <f t="shared" si="0"/>
        <v>1765 Mission Control Level 1-2-3</v>
      </c>
      <c r="G42" s="3">
        <v>13350</v>
      </c>
      <c r="H42" s="1" t="s">
        <v>32</v>
      </c>
      <c r="I42" s="7">
        <v>1</v>
      </c>
    </row>
    <row r="43" spans="1:9" ht="25.5">
      <c r="A43" s="1" t="s">
        <v>66</v>
      </c>
      <c r="B43" s="1">
        <v>176</v>
      </c>
      <c r="C43" s="1" t="s">
        <v>79</v>
      </c>
      <c r="D43" s="1">
        <v>6</v>
      </c>
      <c r="E43" s="1" t="s">
        <v>47</v>
      </c>
      <c r="F43" s="1" t="str">
        <f t="shared" si="0"/>
        <v>1766Na+ Electrode</v>
      </c>
      <c r="G43" s="3">
        <v>34800</v>
      </c>
      <c r="H43" s="1" t="s">
        <v>32</v>
      </c>
      <c r="I43" s="7">
        <v>0</v>
      </c>
    </row>
    <row r="44" spans="1:9" ht="25.5">
      <c r="A44" s="1" t="s">
        <v>66</v>
      </c>
      <c r="B44" s="1">
        <v>176</v>
      </c>
      <c r="C44" s="1" t="s">
        <v>79</v>
      </c>
      <c r="D44" s="1">
        <v>8</v>
      </c>
      <c r="E44" s="1" t="s">
        <v>48</v>
      </c>
      <c r="F44" s="1" t="str">
        <f t="shared" si="0"/>
        <v>1768ISE Cleaning Solution</v>
      </c>
      <c r="G44" s="3">
        <v>2740</v>
      </c>
      <c r="H44" s="1" t="s">
        <v>32</v>
      </c>
      <c r="I44" s="7">
        <v>0</v>
      </c>
    </row>
    <row r="45" spans="1:9" ht="25.5">
      <c r="A45" s="1" t="s">
        <v>66</v>
      </c>
      <c r="B45" s="1">
        <v>176</v>
      </c>
      <c r="C45" s="1" t="s">
        <v>79</v>
      </c>
      <c r="D45" s="1">
        <v>9</v>
      </c>
      <c r="E45" s="1" t="s">
        <v>49</v>
      </c>
      <c r="F45" s="1" t="str">
        <f t="shared" si="0"/>
        <v>1769Reference Electrode</v>
      </c>
      <c r="G45" s="3">
        <v>28735</v>
      </c>
      <c r="H45" s="1" t="s">
        <v>32</v>
      </c>
      <c r="I45" s="7">
        <v>0</v>
      </c>
    </row>
    <row r="46" spans="1:9" ht="25.5">
      <c r="A46" s="1" t="s">
        <v>66</v>
      </c>
      <c r="B46" s="1">
        <v>176</v>
      </c>
      <c r="C46" s="1" t="s">
        <v>79</v>
      </c>
      <c r="D46" s="1">
        <v>10</v>
      </c>
      <c r="E46" s="1" t="s">
        <v>50</v>
      </c>
      <c r="F46" s="1" t="str">
        <f t="shared" si="0"/>
        <v>17610Fluid Pack</v>
      </c>
      <c r="G46" s="3">
        <v>15225</v>
      </c>
      <c r="H46" s="1" t="s">
        <v>32</v>
      </c>
      <c r="I46" s="7">
        <v>0</v>
      </c>
    </row>
    <row r="47" spans="1:9" ht="25.5">
      <c r="A47" s="1" t="s">
        <v>66</v>
      </c>
      <c r="B47" s="1">
        <v>176</v>
      </c>
      <c r="C47" s="1" t="s">
        <v>79</v>
      </c>
      <c r="D47" s="1">
        <v>12</v>
      </c>
      <c r="E47" s="1" t="s">
        <v>59</v>
      </c>
      <c r="F47" s="1" t="str">
        <f t="shared" si="0"/>
        <v>17612Creva za peristaltičku pumpu</v>
      </c>
      <c r="G47" s="3">
        <v>6150</v>
      </c>
      <c r="H47" s="1" t="s">
        <v>32</v>
      </c>
      <c r="I47" s="7">
        <v>0</v>
      </c>
    </row>
    <row r="48" spans="1:9" ht="25.5">
      <c r="A48" s="1" t="s">
        <v>66</v>
      </c>
      <c r="B48" s="1">
        <v>176</v>
      </c>
      <c r="C48" s="1" t="s">
        <v>79</v>
      </c>
      <c r="D48" s="1">
        <v>13</v>
      </c>
      <c r="E48" s="1" t="s">
        <v>60</v>
      </c>
      <c r="F48" s="1" t="str">
        <f t="shared" si="0"/>
        <v>17613Kućište za referentnu elektrodu</v>
      </c>
      <c r="G48" s="3">
        <v>23368</v>
      </c>
      <c r="H48" s="1" t="s">
        <v>32</v>
      </c>
      <c r="I48" s="7">
        <v>0</v>
      </c>
    </row>
    <row r="49" spans="1:9" ht="38.25">
      <c r="A49" s="1" t="s">
        <v>66</v>
      </c>
      <c r="B49" s="1">
        <v>185</v>
      </c>
      <c r="C49" s="1" t="s">
        <v>82</v>
      </c>
      <c r="D49" s="1">
        <v>1</v>
      </c>
      <c r="E49" s="1" t="s">
        <v>33</v>
      </c>
      <c r="F49" s="1" t="str">
        <f t="shared" si="0"/>
        <v>1851Albumin</v>
      </c>
      <c r="G49" s="3">
        <v>2935</v>
      </c>
      <c r="H49" s="1" t="s">
        <v>27</v>
      </c>
      <c r="I49" s="7">
        <v>0</v>
      </c>
    </row>
    <row r="50" spans="1:9" ht="38.25">
      <c r="A50" s="1" t="s">
        <v>66</v>
      </c>
      <c r="B50" s="1">
        <v>185</v>
      </c>
      <c r="C50" s="1" t="s">
        <v>82</v>
      </c>
      <c r="D50" s="1">
        <v>2</v>
      </c>
      <c r="E50" s="1" t="s">
        <v>34</v>
      </c>
      <c r="F50" s="1" t="str">
        <f t="shared" si="0"/>
        <v>1852ALP</v>
      </c>
      <c r="G50" s="3">
        <v>4900</v>
      </c>
      <c r="H50" s="1" t="s">
        <v>27</v>
      </c>
      <c r="I50" s="7">
        <v>0</v>
      </c>
    </row>
    <row r="51" spans="1:9" ht="38.25">
      <c r="A51" s="1" t="s">
        <v>66</v>
      </c>
      <c r="B51" s="1">
        <v>185</v>
      </c>
      <c r="C51" s="1" t="s">
        <v>82</v>
      </c>
      <c r="D51" s="1">
        <v>3</v>
      </c>
      <c r="E51" s="1" t="s">
        <v>11</v>
      </c>
      <c r="F51" s="1" t="str">
        <f t="shared" si="0"/>
        <v>1853ALT</v>
      </c>
      <c r="G51" s="3">
        <v>6900</v>
      </c>
      <c r="H51" s="1" t="s">
        <v>27</v>
      </c>
      <c r="I51" s="7">
        <v>0</v>
      </c>
    </row>
    <row r="52" spans="1:9" ht="38.25">
      <c r="A52" s="1" t="s">
        <v>66</v>
      </c>
      <c r="B52" s="1">
        <v>185</v>
      </c>
      <c r="C52" s="1" t="s">
        <v>82</v>
      </c>
      <c r="D52" s="1">
        <v>4</v>
      </c>
      <c r="E52" s="1" t="s">
        <v>12</v>
      </c>
      <c r="F52" s="1" t="str">
        <f t="shared" si="0"/>
        <v>1854AST</v>
      </c>
      <c r="G52" s="3">
        <v>6700</v>
      </c>
      <c r="H52" s="1" t="s">
        <v>27</v>
      </c>
      <c r="I52" s="7">
        <v>0</v>
      </c>
    </row>
    <row r="53" spans="1:9" ht="38.25">
      <c r="A53" s="1" t="s">
        <v>66</v>
      </c>
      <c r="B53" s="1">
        <v>185</v>
      </c>
      <c r="C53" s="1" t="s">
        <v>82</v>
      </c>
      <c r="D53" s="1">
        <v>8</v>
      </c>
      <c r="E53" s="1" t="s">
        <v>51</v>
      </c>
      <c r="F53" s="1" t="str">
        <f t="shared" si="0"/>
        <v xml:space="preserve">1858CK </v>
      </c>
      <c r="G53" s="3">
        <v>19500</v>
      </c>
      <c r="H53" s="1" t="s">
        <v>27</v>
      </c>
      <c r="I53" s="7">
        <v>2</v>
      </c>
    </row>
    <row r="54" spans="1:9" ht="38.25">
      <c r="A54" s="1" t="s">
        <v>66</v>
      </c>
      <c r="B54" s="1">
        <v>185</v>
      </c>
      <c r="C54" s="1" t="s">
        <v>82</v>
      </c>
      <c r="D54" s="1">
        <v>11</v>
      </c>
      <c r="E54" s="1" t="s">
        <v>13</v>
      </c>
      <c r="F54" s="1" t="str">
        <f t="shared" si="0"/>
        <v xml:space="preserve">18511CRP </v>
      </c>
      <c r="G54" s="3">
        <v>11500</v>
      </c>
      <c r="H54" s="1" t="s">
        <v>27</v>
      </c>
      <c r="I54" s="7">
        <v>0</v>
      </c>
    </row>
    <row r="55" spans="1:9" ht="38.25">
      <c r="A55" s="1" t="s">
        <v>66</v>
      </c>
      <c r="B55" s="1">
        <v>185</v>
      </c>
      <c r="C55" s="1" t="s">
        <v>82</v>
      </c>
      <c r="D55" s="1">
        <v>15</v>
      </c>
      <c r="E55" s="1" t="s">
        <v>14</v>
      </c>
      <c r="F55" s="1" t="str">
        <f t="shared" si="0"/>
        <v>18515Fosfor</v>
      </c>
      <c r="G55" s="3">
        <v>3360</v>
      </c>
      <c r="H55" s="1" t="s">
        <v>27</v>
      </c>
      <c r="I55" s="7">
        <v>0</v>
      </c>
    </row>
    <row r="56" spans="1:9" ht="38.25">
      <c r="A56" s="1" t="s">
        <v>66</v>
      </c>
      <c r="B56" s="1">
        <v>185</v>
      </c>
      <c r="C56" s="1" t="s">
        <v>82</v>
      </c>
      <c r="D56" s="1">
        <v>16</v>
      </c>
      <c r="E56" s="1" t="s">
        <v>15</v>
      </c>
      <c r="F56" s="1" t="str">
        <f t="shared" si="0"/>
        <v>18516GGT</v>
      </c>
      <c r="G56" s="3">
        <v>11500</v>
      </c>
      <c r="H56" s="1" t="s">
        <v>27</v>
      </c>
      <c r="I56" s="7">
        <v>0</v>
      </c>
    </row>
    <row r="57" spans="1:9" ht="38.25">
      <c r="A57" s="1" t="s">
        <v>66</v>
      </c>
      <c r="B57" s="1">
        <v>185</v>
      </c>
      <c r="C57" s="1" t="s">
        <v>82</v>
      </c>
      <c r="D57" s="1">
        <v>18</v>
      </c>
      <c r="E57" s="1" t="s">
        <v>74</v>
      </c>
      <c r="F57" s="1" t="str">
        <f t="shared" si="0"/>
        <v>18518Glukoza (HEX)</v>
      </c>
      <c r="G57" s="3">
        <v>5900</v>
      </c>
      <c r="H57" s="1" t="s">
        <v>27</v>
      </c>
      <c r="I57" s="7">
        <v>0</v>
      </c>
    </row>
    <row r="58" spans="1:9" ht="38.25">
      <c r="A58" s="1" t="s">
        <v>66</v>
      </c>
      <c r="B58" s="1">
        <v>185</v>
      </c>
      <c r="C58" s="1" t="s">
        <v>82</v>
      </c>
      <c r="D58" s="1">
        <v>19</v>
      </c>
      <c r="E58" s="1" t="s">
        <v>18</v>
      </c>
      <c r="F58" s="1" t="str">
        <f t="shared" si="0"/>
        <v>18519Gvožđe</v>
      </c>
      <c r="G58" s="3">
        <v>14000</v>
      </c>
      <c r="H58" s="1" t="s">
        <v>27</v>
      </c>
      <c r="I58" s="7">
        <v>2</v>
      </c>
    </row>
    <row r="59" spans="1:9" ht="38.25">
      <c r="A59" s="1" t="s">
        <v>66</v>
      </c>
      <c r="B59" s="1">
        <v>185</v>
      </c>
      <c r="C59" s="1" t="s">
        <v>82</v>
      </c>
      <c r="D59" s="1">
        <v>21</v>
      </c>
      <c r="E59" s="1" t="s">
        <v>35</v>
      </c>
      <c r="F59" s="1" t="str">
        <f t="shared" si="0"/>
        <v>18521Holesterol ukupni</v>
      </c>
      <c r="G59" s="3">
        <v>6180</v>
      </c>
      <c r="H59" s="1" t="s">
        <v>27</v>
      </c>
      <c r="I59" s="7">
        <v>0</v>
      </c>
    </row>
    <row r="60" spans="1:9" ht="38.25">
      <c r="A60" s="1" t="s">
        <v>66</v>
      </c>
      <c r="B60" s="1">
        <v>185</v>
      </c>
      <c r="C60" s="1" t="s">
        <v>82</v>
      </c>
      <c r="D60" s="1">
        <v>22</v>
      </c>
      <c r="E60" s="1" t="s">
        <v>37</v>
      </c>
      <c r="F60" s="1" t="str">
        <f t="shared" si="0"/>
        <v>18522KALCIJUM</v>
      </c>
      <c r="G60" s="3">
        <v>4800</v>
      </c>
      <c r="H60" s="1" t="s">
        <v>27</v>
      </c>
      <c r="I60" s="7">
        <v>0</v>
      </c>
    </row>
    <row r="61" spans="1:9" ht="38.25">
      <c r="A61" s="1" t="s">
        <v>66</v>
      </c>
      <c r="B61" s="1">
        <v>185</v>
      </c>
      <c r="C61" s="1" t="s">
        <v>82</v>
      </c>
      <c r="D61" s="1">
        <v>25</v>
      </c>
      <c r="E61" s="1" t="s">
        <v>75</v>
      </c>
      <c r="F61" s="1" t="str">
        <f t="shared" si="0"/>
        <v>18525Kontrola nivo 1  (CLINCHEM 1)</v>
      </c>
      <c r="G61" s="3">
        <v>50000</v>
      </c>
      <c r="H61" s="1" t="s">
        <v>27</v>
      </c>
      <c r="I61" s="7">
        <v>1</v>
      </c>
    </row>
    <row r="62" spans="1:9" ht="38.25">
      <c r="A62" s="1" t="s">
        <v>66</v>
      </c>
      <c r="B62" s="1">
        <v>185</v>
      </c>
      <c r="C62" s="1" t="s">
        <v>82</v>
      </c>
      <c r="D62" s="1">
        <v>26</v>
      </c>
      <c r="E62" s="1" t="s">
        <v>55</v>
      </c>
      <c r="F62" s="1" t="str">
        <f t="shared" si="0"/>
        <v>18526Kontrola nivo 2  (CLINCHEM 2)</v>
      </c>
      <c r="G62" s="3">
        <v>50000</v>
      </c>
      <c r="H62" s="1" t="s">
        <v>27</v>
      </c>
      <c r="I62" s="7">
        <v>1</v>
      </c>
    </row>
    <row r="63" spans="1:9" ht="38.25">
      <c r="A63" s="1" t="s">
        <v>66</v>
      </c>
      <c r="B63" s="1">
        <v>185</v>
      </c>
      <c r="C63" s="1" t="s">
        <v>82</v>
      </c>
      <c r="D63" s="1">
        <v>27</v>
      </c>
      <c r="E63" s="1" t="s">
        <v>19</v>
      </c>
      <c r="F63" s="1" t="str">
        <f t="shared" si="0"/>
        <v>18527Kreatinin</v>
      </c>
      <c r="G63" s="3">
        <v>6000</v>
      </c>
      <c r="H63" s="1" t="s">
        <v>27</v>
      </c>
      <c r="I63" s="7">
        <v>1</v>
      </c>
    </row>
    <row r="64" spans="1:9" ht="38.25">
      <c r="A64" s="1" t="s">
        <v>66</v>
      </c>
      <c r="B64" s="1">
        <v>185</v>
      </c>
      <c r="C64" s="1" t="s">
        <v>82</v>
      </c>
      <c r="D64" s="1">
        <v>28</v>
      </c>
      <c r="E64" s="1" t="s">
        <v>20</v>
      </c>
      <c r="F64" s="1" t="str">
        <f t="shared" si="0"/>
        <v>18528LDH</v>
      </c>
      <c r="G64" s="3">
        <v>11320</v>
      </c>
      <c r="H64" s="1" t="s">
        <v>27</v>
      </c>
      <c r="I64" s="7">
        <v>2</v>
      </c>
    </row>
    <row r="65" spans="1:9" ht="38.25">
      <c r="A65" s="1" t="s">
        <v>66</v>
      </c>
      <c r="B65" s="1">
        <v>185</v>
      </c>
      <c r="C65" s="1" t="s">
        <v>82</v>
      </c>
      <c r="D65" s="1">
        <v>30</v>
      </c>
      <c r="E65" s="1" t="s">
        <v>21</v>
      </c>
      <c r="F65" s="1" t="str">
        <f t="shared" si="0"/>
        <v>18530Mokraćna kiselina</v>
      </c>
      <c r="G65" s="3">
        <v>8500</v>
      </c>
      <c r="H65" s="1" t="s">
        <v>27</v>
      </c>
      <c r="I65" s="7">
        <v>0</v>
      </c>
    </row>
    <row r="66" spans="1:9" ht="38.25">
      <c r="A66" s="1" t="s">
        <v>66</v>
      </c>
      <c r="B66" s="1">
        <v>185</v>
      </c>
      <c r="C66" s="1" t="s">
        <v>82</v>
      </c>
      <c r="D66" s="1">
        <v>31</v>
      </c>
      <c r="E66" s="1" t="s">
        <v>52</v>
      </c>
      <c r="F66" s="1" t="str">
        <f t="shared" si="0"/>
        <v>18531Multi Sera Calibrator</v>
      </c>
      <c r="G66" s="3">
        <v>26500</v>
      </c>
      <c r="H66" s="1" t="s">
        <v>27</v>
      </c>
      <c r="I66" s="7">
        <v>1</v>
      </c>
    </row>
    <row r="67" spans="1:9" ht="38.25">
      <c r="A67" s="1" t="s">
        <v>66</v>
      </c>
      <c r="B67" s="1">
        <v>185</v>
      </c>
      <c r="C67" s="1" t="s">
        <v>82</v>
      </c>
      <c r="D67" s="1">
        <v>33</v>
      </c>
      <c r="E67" s="1" t="s">
        <v>71</v>
      </c>
      <c r="F67" s="1" t="str">
        <f t="shared" ref="F67:F74" si="1">B67&amp;D67&amp;E67</f>
        <v>18533Total Protein in Urine/CSF (TPUC)</v>
      </c>
      <c r="G67" s="3">
        <v>1680</v>
      </c>
      <c r="H67" s="1" t="s">
        <v>27</v>
      </c>
      <c r="I67" s="7">
        <v>0</v>
      </c>
    </row>
    <row r="68" spans="1:9" ht="38.25">
      <c r="A68" s="1" t="s">
        <v>66</v>
      </c>
      <c r="B68" s="1">
        <v>185</v>
      </c>
      <c r="C68" s="1" t="s">
        <v>82</v>
      </c>
      <c r="D68" s="1">
        <v>34</v>
      </c>
      <c r="E68" s="1" t="s">
        <v>72</v>
      </c>
      <c r="F68" s="1" t="str">
        <f t="shared" si="1"/>
        <v>18534TPUC kontrola</v>
      </c>
      <c r="G68" s="3">
        <v>1920</v>
      </c>
      <c r="H68" s="1" t="s">
        <v>27</v>
      </c>
      <c r="I68" s="7">
        <v>0</v>
      </c>
    </row>
    <row r="69" spans="1:9" ht="38.25">
      <c r="A69" s="1" t="s">
        <v>66</v>
      </c>
      <c r="B69" s="1">
        <v>185</v>
      </c>
      <c r="C69" s="1" t="s">
        <v>82</v>
      </c>
      <c r="D69" s="1">
        <v>35</v>
      </c>
      <c r="E69" s="1" t="s">
        <v>22</v>
      </c>
      <c r="F69" s="1" t="str">
        <f t="shared" si="1"/>
        <v>18535Trigliceridi</v>
      </c>
      <c r="G69" s="3">
        <v>15500</v>
      </c>
      <c r="H69" s="1" t="s">
        <v>27</v>
      </c>
      <c r="I69" s="7">
        <v>0</v>
      </c>
    </row>
    <row r="70" spans="1:9" ht="38.25">
      <c r="A70" s="1" t="s">
        <v>66</v>
      </c>
      <c r="B70" s="1">
        <v>185</v>
      </c>
      <c r="C70" s="1" t="s">
        <v>82</v>
      </c>
      <c r="D70" s="1">
        <v>36</v>
      </c>
      <c r="E70" s="1" t="s">
        <v>16</v>
      </c>
      <c r="F70" s="1" t="str">
        <f t="shared" si="1"/>
        <v>18536UIBC</v>
      </c>
      <c r="G70" s="3">
        <v>8000</v>
      </c>
      <c r="H70" s="1" t="s">
        <v>27</v>
      </c>
      <c r="I70" s="7">
        <v>0</v>
      </c>
    </row>
    <row r="71" spans="1:9" ht="38.25">
      <c r="A71" s="1" t="s">
        <v>66</v>
      </c>
      <c r="B71" s="1">
        <v>185</v>
      </c>
      <c r="C71" s="1" t="s">
        <v>82</v>
      </c>
      <c r="D71" s="1">
        <v>37</v>
      </c>
      <c r="E71" s="1" t="s">
        <v>63</v>
      </c>
      <c r="F71" s="1" t="str">
        <f t="shared" si="1"/>
        <v xml:space="preserve">18537UIBC Calibrator </v>
      </c>
      <c r="G71" s="3">
        <v>2400</v>
      </c>
      <c r="H71" s="1" t="s">
        <v>27</v>
      </c>
      <c r="I71" s="7">
        <v>1</v>
      </c>
    </row>
    <row r="72" spans="1:9" ht="38.25">
      <c r="A72" s="1" t="s">
        <v>66</v>
      </c>
      <c r="B72" s="1">
        <v>185</v>
      </c>
      <c r="C72" s="1" t="s">
        <v>82</v>
      </c>
      <c r="D72" s="1">
        <v>38</v>
      </c>
      <c r="E72" s="1" t="s">
        <v>56</v>
      </c>
      <c r="F72" s="1" t="str">
        <f t="shared" si="1"/>
        <v xml:space="preserve">18538Ukupni Bilirubin </v>
      </c>
      <c r="G72" s="3">
        <v>3200</v>
      </c>
      <c r="H72" s="1" t="s">
        <v>27</v>
      </c>
      <c r="I72" s="7">
        <v>1</v>
      </c>
    </row>
    <row r="73" spans="1:9" ht="38.25">
      <c r="A73" s="1" t="s">
        <v>66</v>
      </c>
      <c r="B73" s="1">
        <v>185</v>
      </c>
      <c r="C73" s="1" t="s">
        <v>82</v>
      </c>
      <c r="D73" s="1">
        <v>39</v>
      </c>
      <c r="E73" s="1" t="s">
        <v>57</v>
      </c>
      <c r="F73" s="1" t="str">
        <f t="shared" si="1"/>
        <v xml:space="preserve">18539Ukupni proteini </v>
      </c>
      <c r="G73" s="3">
        <v>3200</v>
      </c>
      <c r="H73" s="1" t="s">
        <v>27</v>
      </c>
      <c r="I73" s="7">
        <v>0</v>
      </c>
    </row>
    <row r="74" spans="1:9" ht="38.25">
      <c r="A74" s="1" t="s">
        <v>66</v>
      </c>
      <c r="B74" s="1">
        <v>185</v>
      </c>
      <c r="C74" s="1" t="s">
        <v>82</v>
      </c>
      <c r="D74" s="1">
        <v>40</v>
      </c>
      <c r="E74" s="1" t="s">
        <v>17</v>
      </c>
      <c r="F74" s="1" t="str">
        <f t="shared" si="1"/>
        <v>18540Urea</v>
      </c>
      <c r="G74" s="3">
        <v>6300</v>
      </c>
      <c r="H74" s="1" t="s">
        <v>27</v>
      </c>
      <c r="I74" s="7">
        <v>0</v>
      </c>
    </row>
  </sheetData>
  <autoFilter ref="A1:H74" xr:uid="{D620F580-BC2E-48E2-B5D8-3D36CDCB68BB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Company>RFZO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Milos Lazic</cp:lastModifiedBy>
  <dcterms:created xsi:type="dcterms:W3CDTF">2020-07-13T06:39:51Z</dcterms:created>
  <dcterms:modified xsi:type="dcterms:W3CDTF">2020-11-14T10:24:51Z</dcterms:modified>
</cp:coreProperties>
</file>