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III kvartal" sheetId="1" r:id="rId1"/>
  </sheets>
  <definedNames>
    <definedName name="_xlnm._FilterDatabase" localSheetId="0" hidden="1">'III kvartal'!$A$1:$I$57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<sst xmlns="http://schemas.openxmlformats.org/spreadsheetml/2006/main" count="232" uniqueCount="76">
  <si>
    <t>D-Dimer Latex Kit 50 T</t>
  </si>
  <si>
    <t>FT4 kalibrator</t>
  </si>
  <si>
    <t>CA 125 kalibrator</t>
  </si>
  <si>
    <t>hTSH kalibrator</t>
  </si>
  <si>
    <t>LIQUICHECK TUMOR MARKER CON L1 6X2ML</t>
  </si>
  <si>
    <t xml:space="preserve">Senzor kaseta (SC 80 200/30 full+Lac for ABL 80 FLEX , BASIC)  </t>
  </si>
  <si>
    <t xml:space="preserve">Solution Pack SP 80 (for BASIC+LAC) </t>
  </si>
  <si>
    <t>Mokraćna kiselina</t>
  </si>
  <si>
    <t>Transferin</t>
  </si>
  <si>
    <t>Reagensi za biohemijski analizator AU 480  (Beckman Coulter)</t>
  </si>
  <si>
    <t>ISE Mid Standard</t>
  </si>
  <si>
    <t>Reagensi i potrošni materijal za aparat SISMEX XN-L(350,450,550), XN (1000,2000)</t>
  </si>
  <si>
    <t>Reagensi i potrošni materijal -SISMEX KX-21N, XN45  I XP-300</t>
  </si>
  <si>
    <t>Reagensi i potrošni materijal za aparat Thrombolyzer Compact X, Behnk Elektronik</t>
  </si>
  <si>
    <t>Reagensi i potrošni materijal za imunohemijske analizatore model ACCESS; DxI600 i DxI800, proizvođač Beckman Coulte</t>
  </si>
  <si>
    <t>Reagensi i potrošni materijal za aparat gasni analizator ABL80 Basic, ABL90 FLEX</t>
  </si>
  <si>
    <t>XN Chek L2</t>
  </si>
  <si>
    <t>Eightcheck-3WP, 1,5 ml. L</t>
  </si>
  <si>
    <t>Eightcheck-3WP, 1,5 ml. N</t>
  </si>
  <si>
    <t>Eightcheck-3WP, 1,5 ml. H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</si>
  <si>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</si>
  <si>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</si>
  <si>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</si>
  <si>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</si>
  <si>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</si>
  <si>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</si>
  <si>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</si>
  <si>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Vicor d.o.o</t>
  </si>
  <si>
    <t>Yunicom d.o.o</t>
  </si>
  <si>
    <t>Makler d.o.o</t>
  </si>
  <si>
    <t>Labteh d.o.o i Remed d.o.o.</t>
  </si>
  <si>
    <t>ZC Knjaževac</t>
  </si>
  <si>
    <t>Feritin reagens</t>
  </si>
  <si>
    <t>Cell pack DCL 20l</t>
  </si>
  <si>
    <t>Flurocell WDF 2x42 ml</t>
  </si>
  <si>
    <t>Cellclean 50 ml</t>
  </si>
  <si>
    <t>Reagensi i potrošni materijal za aparat Thrombostat, Behnk Elektronik</t>
  </si>
  <si>
    <t xml:space="preserve">PT Owren manual - PT iz kapilarnog uzorka </t>
  </si>
  <si>
    <t>Čašice za trombostat, 500 komad</t>
  </si>
  <si>
    <t>Kuglice za trombostat, 500 komad</t>
  </si>
  <si>
    <t xml:space="preserve">Technoclot PT PLUS - PT iz venskog uzorka </t>
  </si>
  <si>
    <t>D-Dimer Control High 1 ml</t>
  </si>
  <si>
    <t>D-Dimer Control Low 1 ml</t>
  </si>
  <si>
    <t>Coagulation control N</t>
  </si>
  <si>
    <t>Coagulation control A</t>
  </si>
  <si>
    <t>CA 15.3 kalibrator</t>
  </si>
  <si>
    <t>CEA reagens</t>
  </si>
  <si>
    <t>CEA kalibrator</t>
  </si>
  <si>
    <t>Ca 19-9 reagens</t>
  </si>
  <si>
    <t>WASH BUFFER  R 4X1950ML (ACCESS)</t>
  </si>
  <si>
    <t xml:space="preserve">Printer Papir 6 rolls </t>
  </si>
  <si>
    <t>CK - MB  kontrolni  serum  nivo 2</t>
  </si>
  <si>
    <t>CK NAC</t>
  </si>
  <si>
    <t>CK-MB</t>
  </si>
  <si>
    <t>Control Serum 1</t>
  </si>
  <si>
    <t>CRP</t>
  </si>
  <si>
    <t>Čašice a 3 ml</t>
  </si>
  <si>
    <t>GGT</t>
  </si>
  <si>
    <t>Hb A1 c</t>
  </si>
  <si>
    <t>HDL/LDL holesterol kontrolni serum</t>
  </si>
  <si>
    <t>Hemolyzing solution</t>
  </si>
  <si>
    <t>ISE buffer</t>
  </si>
  <si>
    <t xml:space="preserve">LDH  (SCE) </t>
  </si>
  <si>
    <t xml:space="preserve">Wash solution </t>
  </si>
  <si>
    <t>Reagensi za biohemijski analizator NycoCard Reader 2</t>
  </si>
  <si>
    <t xml:space="preserve"> kapilare 5 ul</t>
  </si>
  <si>
    <t>EQAS Clinical Chemistry</t>
  </si>
  <si>
    <t>PSAhyb reagens</t>
  </si>
  <si>
    <t>PSAhyb kalibrator</t>
  </si>
  <si>
    <t xml:space="preserve">Free PSA hyb reagens </t>
  </si>
  <si>
    <t>Free PSA kalibrator</t>
  </si>
  <si>
    <t>Total B-HCG reagens</t>
  </si>
  <si>
    <t>TOTAL B-HCG kalibrator</t>
  </si>
  <si>
    <t>ACCU hsTNI TROPONIN reagens</t>
  </si>
  <si>
    <t>ACCU hsTNI kalibrator</t>
  </si>
  <si>
    <t>III Kvartal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</si>
</sst>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#,##0\ &quot;RSD&quot;;\-#,##0\ &quot;RSD&quot;"/>
    <numFmt numFmtId="179" formatCode="#,##0\ &quot;RSD&quot;;[Red]\-#,##0\ &quot;RSD&quot;"/>
    <numFmt numFmtId="180" formatCode="#,##0.00\ &quot;RSD&quot;;\-#,##0.00\ &quot;RSD&quot;"/>
    <numFmt numFmtId="181" formatCode="#,##0.00\ &quot;RSD&quot;;[Red]\-#,##0.00\ &quot;RSD&quot;"/>
    <numFmt numFmtId="182" formatCode="_-* #,##0\ &quot;RSD&quot;_-;\-* #,##0\ &quot;RSD&quot;_-;_-* &quot;-&quot;\ &quot;RSD&quot;_-;_-@_-"/>
    <numFmt numFmtId="183" formatCode="_-* #,##0.00\ &quot;RSD&quot;_-;\-* #,##0.00\ &quot;RSD&quot;_-;_-* &quot;-&quot;??\ &quot;RSD&quot;_-;_-@_-"/>
    <numFmt numFmtId="184" formatCode="_-* #,##0\ _D_i_n_._-;\-* #,##0\ _D_i_n_._-;_-* &quot;-&quot;\ _D_i_n_._-;_-@_-"/>
    <numFmt numFmtId="185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Verdana CE"/>
      <family val="2"/>
    </font>
    <font>
      <b/>
      <sz val="18"/>
      <color indexed="54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Verdana CE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D5F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0" applyNumberFormat="0" applyBorder="0" applyAlignment="0" applyProtection="0"/>
    <xf numFmtId="0" fontId="6" fillId="5" borderId="0" applyNumberFormat="0" applyBorder="0" applyAlignment="0" applyProtection="0"/>
    <xf numFmtId="0" fontId="32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3" fillId="47" borderId="3" applyNumberFormat="0" applyAlignment="0" applyProtection="0"/>
    <xf numFmtId="0" fontId="8" fillId="48" borderId="4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0" fillId="7" borderId="0" applyNumberFormat="0" applyBorder="0" applyAlignment="0" applyProtection="0"/>
    <xf numFmtId="0" fontId="36" fillId="49" borderId="0" applyNumberFormat="0" applyBorder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51" borderId="0" applyNumberFormat="0" applyBorder="0" applyAlignment="0" applyProtection="0"/>
    <xf numFmtId="0" fontId="16" fillId="5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/>
    </xf>
    <xf numFmtId="0" fontId="44" fillId="0" borderId="19" xfId="0" applyFont="1" applyFill="1" applyBorder="1" applyAlignment="1">
      <alignment horizontal="center" vertical="center"/>
    </xf>
    <xf numFmtId="4" fontId="44" fillId="0" borderId="20" xfId="0" applyNumberFormat="1" applyFont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 applyProtection="1">
      <alignment horizontal="center" vertical="center"/>
      <protection locked="0"/>
    </xf>
    <xf numFmtId="0" fontId="50" fillId="55" borderId="20" xfId="0" applyFont="1" applyFill="1" applyBorder="1" applyAlignment="1">
      <alignment horizontal="center" vertical="center" wrapText="1"/>
    </xf>
    <xf numFmtId="0" fontId="21" fillId="56" borderId="19" xfId="137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21" fillId="56" borderId="20" xfId="137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4" fontId="44" fillId="0" borderId="22" xfId="0" applyNumberFormat="1" applyFont="1" applyBorder="1" applyAlignment="1" applyProtection="1">
      <alignment horizontal="center" vertical="center"/>
      <protection locked="0"/>
    </xf>
    <xf numFmtId="4" fontId="21" fillId="56" borderId="20" xfId="137" applyNumberFormat="1" applyFont="1" applyFill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21" fillId="56" borderId="20" xfId="137" applyFont="1" applyFill="1" applyBorder="1" applyAlignment="1" applyProtection="1">
      <alignment horizontal="center" vertical="center" wrapText="1"/>
      <protection/>
    </xf>
    <xf numFmtId="0" fontId="21" fillId="57" borderId="20" xfId="137" applyFont="1" applyFill="1" applyBorder="1" applyAlignment="1">
      <alignment horizontal="center" vertical="center" wrapText="1"/>
      <protection/>
    </xf>
    <xf numFmtId="0" fontId="22" fillId="57" borderId="20" xfId="137" applyFont="1" applyFill="1" applyBorder="1" applyAlignment="1">
      <alignment horizontal="center" vertical="center" wrapText="1"/>
      <protection/>
    </xf>
  </cellXfs>
  <cellStyles count="14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alculation 2 3" xfId="68"/>
    <cellStyle name="Check Cell" xfId="69"/>
    <cellStyle name="Check Cell 2" xfId="70"/>
    <cellStyle name="Comma" xfId="71"/>
    <cellStyle name="Comma [0]" xfId="72"/>
    <cellStyle name="Comma 3" xfId="73"/>
    <cellStyle name="Comma 3 2" xfId="74"/>
    <cellStyle name="Comma 3 3" xfId="75"/>
    <cellStyle name="Currency" xfId="76"/>
    <cellStyle name="Currency [0]" xfId="77"/>
    <cellStyle name="Excel Built-in Normal" xfId="78"/>
    <cellStyle name="Excel Built-in Normal 2" xfId="79"/>
    <cellStyle name="Excel Built-in Normal 2 2" xfId="80"/>
    <cellStyle name="Explanatory Text" xfId="81"/>
    <cellStyle name="Explanatory Text 2" xfId="82"/>
    <cellStyle name="Good" xfId="83"/>
    <cellStyle name="Good 2" xfId="84"/>
    <cellStyle name="Good 3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Input" xfId="94"/>
    <cellStyle name="Input 2" xfId="95"/>
    <cellStyle name="Input 2 2" xfId="96"/>
    <cellStyle name="Input 2 3" xfId="97"/>
    <cellStyle name="Linked Cell" xfId="98"/>
    <cellStyle name="Linked Cell 2" xfId="99"/>
    <cellStyle name="Neutral" xfId="100"/>
    <cellStyle name="Neutral 2" xfId="101"/>
    <cellStyle name="Normal 10" xfId="102"/>
    <cellStyle name="Normal 11" xfId="103"/>
    <cellStyle name="Normal 13" xfId="104"/>
    <cellStyle name="Normal 13 2" xfId="105"/>
    <cellStyle name="Normal 13 3" xfId="106"/>
    <cellStyle name="Normal 16" xfId="107"/>
    <cellStyle name="Normal 2" xfId="108"/>
    <cellStyle name="Normal 2 16" xfId="109"/>
    <cellStyle name="Normal 2 17" xfId="110"/>
    <cellStyle name="Normal 2 18" xfId="111"/>
    <cellStyle name="Normal 2 18 2" xfId="112"/>
    <cellStyle name="Normal 2 18 3" xfId="113"/>
    <cellStyle name="Normal 2 2" xfId="114"/>
    <cellStyle name="Normal 2 2 2" xfId="115"/>
    <cellStyle name="Normal 2 3" xfId="116"/>
    <cellStyle name="Normal 2 3 2" xfId="117"/>
    <cellStyle name="Normal 2 4" xfId="118"/>
    <cellStyle name="Normal 3" xfId="119"/>
    <cellStyle name="Normal 3 2" xfId="120"/>
    <cellStyle name="Normal 3 2 2" xfId="121"/>
    <cellStyle name="Normal 4" xfId="122"/>
    <cellStyle name="Normal 4 2" xfId="123"/>
    <cellStyle name="Normal 4 2 2" xfId="124"/>
    <cellStyle name="Normal 4 3" xfId="125"/>
    <cellStyle name="Normal 4 3 2" xfId="126"/>
    <cellStyle name="Normal 5" xfId="127"/>
    <cellStyle name="Normal 5 2" xfId="128"/>
    <cellStyle name="Normal 5 3" xfId="129"/>
    <cellStyle name="Normal 6" xfId="130"/>
    <cellStyle name="Normal 6 2" xfId="131"/>
    <cellStyle name="Normal 7" xfId="132"/>
    <cellStyle name="Normal 7 2" xfId="133"/>
    <cellStyle name="Normal 8" xfId="134"/>
    <cellStyle name="Normal 9" xfId="135"/>
    <cellStyle name="Normal 9 2" xfId="136"/>
    <cellStyle name="Normal_Priznto djuture" xfId="137"/>
    <cellStyle name="Note" xfId="138"/>
    <cellStyle name="Note 2" xfId="139"/>
    <cellStyle name="Note 2 2" xfId="140"/>
    <cellStyle name="Note 2 3" xfId="141"/>
    <cellStyle name="Output" xfId="142"/>
    <cellStyle name="Output 2" xfId="143"/>
    <cellStyle name="Output 2 2" xfId="144"/>
    <cellStyle name="Output 2 3" xfId="145"/>
    <cellStyle name="Output 2 4" xfId="146"/>
    <cellStyle name="Output 2 5" xfId="147"/>
    <cellStyle name="Percent" xfId="148"/>
    <cellStyle name="Percent 2" xfId="149"/>
    <cellStyle name="Title" xfId="150"/>
    <cellStyle name="Title 2" xfId="151"/>
    <cellStyle name="Total" xfId="152"/>
    <cellStyle name="Total 2" xfId="153"/>
    <cellStyle name="Total 2 2" xfId="154"/>
    <cellStyle name="Total 2 3" xfId="155"/>
    <cellStyle name="Total 2 4" xfId="156"/>
    <cellStyle name="Total 2 5" xfId="157"/>
    <cellStyle name="Warning Text" xfId="158"/>
    <cellStyle name="Warning Text 2" xfId="159"/>
    <cellStyle name="Нормалан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0.421875" style="0" customWidth="1"/>
    <col min="2" max="2" width="9.00390625" style="0" customWidth="1"/>
    <col min="3" max="3" width="29.57421875" style="0" customWidth="1"/>
    <col min="4" max="4" width="10.57421875" style="0" bestFit="1" customWidth="1"/>
    <col min="5" max="6" width="21.421875" style="0" customWidth="1"/>
    <col min="7" max="7" width="15.00390625" style="0" customWidth="1"/>
    <col min="8" max="8" width="20.28125" style="0" customWidth="1"/>
    <col min="9" max="9" width="24.57421875" style="0" customWidth="1"/>
  </cols>
  <sheetData>
    <row r="1" spans="1:9" ht="45">
      <c r="A1" s="5" t="s">
        <v>21</v>
      </c>
      <c r="B1" s="8" t="s">
        <v>22</v>
      </c>
      <c r="C1" s="8" t="s">
        <v>23</v>
      </c>
      <c r="D1" s="6" t="s">
        <v>24</v>
      </c>
      <c r="E1" s="6" t="s">
        <v>20</v>
      </c>
      <c r="F1" s="6"/>
      <c r="G1" s="15" t="s">
        <v>25</v>
      </c>
      <c r="H1" s="17" t="s">
        <v>26</v>
      </c>
      <c r="I1" s="18" t="s">
        <v>75</v>
      </c>
    </row>
    <row r="2" spans="1:9" ht="38.25">
      <c r="A2" s="10" t="s">
        <v>31</v>
      </c>
      <c r="B2" s="9">
        <v>10</v>
      </c>
      <c r="C2" s="9" t="s">
        <v>11</v>
      </c>
      <c r="D2" s="3">
        <v>1</v>
      </c>
      <c r="E2" s="7" t="s">
        <v>33</v>
      </c>
      <c r="F2" s="13" t="str">
        <f aca="true" t="shared" si="0" ref="F2:F33">B2&amp;D2&amp;E2</f>
        <v>101Cell pack DCL 20l</v>
      </c>
      <c r="G2" s="14">
        <v>18013</v>
      </c>
      <c r="H2" s="16" t="s">
        <v>28</v>
      </c>
      <c r="I2" s="19">
        <v>2</v>
      </c>
    </row>
    <row r="3" spans="1:9" ht="38.25">
      <c r="A3" s="10" t="s">
        <v>31</v>
      </c>
      <c r="B3" s="9">
        <v>10</v>
      </c>
      <c r="C3" s="9" t="s">
        <v>11</v>
      </c>
      <c r="D3" s="3">
        <v>6</v>
      </c>
      <c r="E3" s="7" t="s">
        <v>34</v>
      </c>
      <c r="F3" s="7" t="str">
        <f t="shared" si="0"/>
        <v>106Flurocell WDF 2x42 ml</v>
      </c>
      <c r="G3" s="2">
        <v>259895</v>
      </c>
      <c r="H3" s="11" t="s">
        <v>28</v>
      </c>
      <c r="I3" s="19">
        <v>0</v>
      </c>
    </row>
    <row r="4" spans="1:9" ht="38.25">
      <c r="A4" s="10" t="s">
        <v>31</v>
      </c>
      <c r="B4" s="9">
        <v>10</v>
      </c>
      <c r="C4" s="9" t="s">
        <v>11</v>
      </c>
      <c r="D4" s="3">
        <v>9</v>
      </c>
      <c r="E4" s="7" t="s">
        <v>35</v>
      </c>
      <c r="F4" s="7" t="str">
        <f t="shared" si="0"/>
        <v>109Cellclean 50 ml</v>
      </c>
      <c r="G4" s="2">
        <v>35096</v>
      </c>
      <c r="H4" s="11" t="s">
        <v>28</v>
      </c>
      <c r="I4" s="19">
        <v>6</v>
      </c>
    </row>
    <row r="5" spans="1:9" ht="38.25">
      <c r="A5" s="10" t="s">
        <v>31</v>
      </c>
      <c r="B5" s="9">
        <v>10</v>
      </c>
      <c r="C5" s="9" t="s">
        <v>11</v>
      </c>
      <c r="D5" s="3">
        <v>11</v>
      </c>
      <c r="E5" s="7" t="s">
        <v>16</v>
      </c>
      <c r="F5" s="7" t="str">
        <f t="shared" si="0"/>
        <v>1011XN Chek L2</v>
      </c>
      <c r="G5" s="2">
        <v>18426</v>
      </c>
      <c r="H5" s="4" t="s">
        <v>28</v>
      </c>
      <c r="I5" s="19">
        <v>2</v>
      </c>
    </row>
    <row r="6" spans="1:9" ht="25.5">
      <c r="A6" s="10" t="s">
        <v>31</v>
      </c>
      <c r="B6" s="9">
        <v>17</v>
      </c>
      <c r="C6" s="9" t="s">
        <v>12</v>
      </c>
      <c r="D6" s="3">
        <v>4</v>
      </c>
      <c r="E6" s="7" t="s">
        <v>17</v>
      </c>
      <c r="F6" s="7" t="str">
        <f t="shared" si="0"/>
        <v>174Eightcheck-3WP, 1,5 ml. L</v>
      </c>
      <c r="G6" s="2">
        <v>9600</v>
      </c>
      <c r="H6" s="4" t="s">
        <v>28</v>
      </c>
      <c r="I6" s="19">
        <v>0</v>
      </c>
    </row>
    <row r="7" spans="1:9" ht="25.5">
      <c r="A7" s="10" t="s">
        <v>31</v>
      </c>
      <c r="B7" s="9">
        <v>17</v>
      </c>
      <c r="C7" s="9" t="s">
        <v>12</v>
      </c>
      <c r="D7" s="3">
        <v>5</v>
      </c>
      <c r="E7" s="7" t="s">
        <v>18</v>
      </c>
      <c r="F7" s="7" t="str">
        <f t="shared" si="0"/>
        <v>175Eightcheck-3WP, 1,5 ml. N</v>
      </c>
      <c r="G7" s="2">
        <v>9600</v>
      </c>
      <c r="H7" s="4" t="s">
        <v>28</v>
      </c>
      <c r="I7" s="19">
        <v>0</v>
      </c>
    </row>
    <row r="8" spans="1:9" ht="25.5">
      <c r="A8" s="10" t="s">
        <v>31</v>
      </c>
      <c r="B8" s="9">
        <v>17</v>
      </c>
      <c r="C8" s="9" t="s">
        <v>12</v>
      </c>
      <c r="D8" s="1">
        <v>6</v>
      </c>
      <c r="E8" s="7" t="s">
        <v>19</v>
      </c>
      <c r="F8" s="7" t="str">
        <f t="shared" si="0"/>
        <v>176Eightcheck-3WP, 1,5 ml. H</v>
      </c>
      <c r="G8" s="2">
        <v>9600</v>
      </c>
      <c r="H8" s="4" t="s">
        <v>28</v>
      </c>
      <c r="I8" s="19">
        <v>0</v>
      </c>
    </row>
    <row r="9" spans="1:9" ht="38.25">
      <c r="A9" s="10" t="s">
        <v>31</v>
      </c>
      <c r="B9" s="9">
        <v>34</v>
      </c>
      <c r="C9" s="9" t="s">
        <v>36</v>
      </c>
      <c r="D9" s="1">
        <v>3</v>
      </c>
      <c r="E9" s="7" t="s">
        <v>37</v>
      </c>
      <c r="F9" s="7" t="str">
        <f t="shared" si="0"/>
        <v>343PT Owren manual - PT iz kapilarnog uzorka </v>
      </c>
      <c r="G9" s="2">
        <v>13100</v>
      </c>
      <c r="H9" s="11" t="s">
        <v>27</v>
      </c>
      <c r="I9" s="19">
        <v>3</v>
      </c>
    </row>
    <row r="10" spans="1:9" ht="38.25">
      <c r="A10" s="10" t="s">
        <v>31</v>
      </c>
      <c r="B10" s="9">
        <v>34</v>
      </c>
      <c r="C10" s="9" t="s">
        <v>36</v>
      </c>
      <c r="D10" s="1">
        <v>19</v>
      </c>
      <c r="E10" s="7" t="s">
        <v>38</v>
      </c>
      <c r="F10" s="7" t="str">
        <f t="shared" si="0"/>
        <v>3419Čašice za trombostat, 500 komad</v>
      </c>
      <c r="G10" s="2">
        <v>4200</v>
      </c>
      <c r="H10" s="11" t="s">
        <v>27</v>
      </c>
      <c r="I10" s="19">
        <v>0</v>
      </c>
    </row>
    <row r="11" spans="1:9" ht="38.25">
      <c r="A11" s="10" t="s">
        <v>31</v>
      </c>
      <c r="B11" s="9">
        <v>34</v>
      </c>
      <c r="C11" s="9" t="s">
        <v>36</v>
      </c>
      <c r="D11" s="1">
        <v>20</v>
      </c>
      <c r="E11" s="7" t="s">
        <v>39</v>
      </c>
      <c r="F11" s="7" t="str">
        <f t="shared" si="0"/>
        <v>3420Kuglice za trombostat, 500 komad</v>
      </c>
      <c r="G11" s="2">
        <v>3200</v>
      </c>
      <c r="H11" s="11" t="s">
        <v>27</v>
      </c>
      <c r="I11" s="19">
        <v>0</v>
      </c>
    </row>
    <row r="12" spans="1:9" ht="38.25">
      <c r="A12" s="10" t="s">
        <v>31</v>
      </c>
      <c r="B12" s="9">
        <v>36</v>
      </c>
      <c r="C12" s="9" t="s">
        <v>13</v>
      </c>
      <c r="D12" s="1">
        <v>1</v>
      </c>
      <c r="E12" s="7" t="s">
        <v>40</v>
      </c>
      <c r="F12" s="7" t="str">
        <f t="shared" si="0"/>
        <v>361Technoclot PT PLUS - PT iz venskog uzorka </v>
      </c>
      <c r="G12" s="2">
        <v>21000</v>
      </c>
      <c r="H12" s="11" t="s">
        <v>27</v>
      </c>
      <c r="I12" s="19">
        <v>5</v>
      </c>
    </row>
    <row r="13" spans="1:9" ht="38.25">
      <c r="A13" s="10" t="s">
        <v>31</v>
      </c>
      <c r="B13" s="9">
        <v>36</v>
      </c>
      <c r="C13" s="9" t="s">
        <v>13</v>
      </c>
      <c r="D13" s="1">
        <v>6</v>
      </c>
      <c r="E13" s="7" t="s">
        <v>0</v>
      </c>
      <c r="F13" s="7" t="str">
        <f t="shared" si="0"/>
        <v>366D-Dimer Latex Kit 50 T</v>
      </c>
      <c r="G13" s="2">
        <v>38000</v>
      </c>
      <c r="H13" s="4" t="s">
        <v>27</v>
      </c>
      <c r="I13" s="19">
        <v>7</v>
      </c>
    </row>
    <row r="14" spans="1:9" ht="38.25">
      <c r="A14" s="10" t="s">
        <v>31</v>
      </c>
      <c r="B14" s="9">
        <v>36</v>
      </c>
      <c r="C14" s="9" t="s">
        <v>13</v>
      </c>
      <c r="D14" s="1">
        <v>7</v>
      </c>
      <c r="E14" s="7" t="s">
        <v>41</v>
      </c>
      <c r="F14" s="7" t="str">
        <f t="shared" si="0"/>
        <v>367D-Dimer Control High 1 ml</v>
      </c>
      <c r="G14" s="2">
        <v>2740</v>
      </c>
      <c r="H14" s="11" t="s">
        <v>27</v>
      </c>
      <c r="I14" s="19">
        <v>0</v>
      </c>
    </row>
    <row r="15" spans="1:9" ht="38.25">
      <c r="A15" s="10" t="s">
        <v>31</v>
      </c>
      <c r="B15" s="9">
        <v>36</v>
      </c>
      <c r="C15" s="9" t="s">
        <v>13</v>
      </c>
      <c r="D15" s="1">
        <v>8</v>
      </c>
      <c r="E15" s="7" t="s">
        <v>42</v>
      </c>
      <c r="F15" s="7" t="str">
        <f t="shared" si="0"/>
        <v>368D-Dimer Control Low 1 ml</v>
      </c>
      <c r="G15" s="2">
        <v>2740</v>
      </c>
      <c r="H15" s="11" t="s">
        <v>27</v>
      </c>
      <c r="I15" s="19">
        <v>0</v>
      </c>
    </row>
    <row r="16" spans="1:9" ht="38.25">
      <c r="A16" s="10" t="s">
        <v>31</v>
      </c>
      <c r="B16" s="9">
        <v>36</v>
      </c>
      <c r="C16" s="9" t="s">
        <v>13</v>
      </c>
      <c r="D16" s="1">
        <v>11</v>
      </c>
      <c r="E16" s="7" t="s">
        <v>43</v>
      </c>
      <c r="F16" s="7" t="str">
        <f t="shared" si="0"/>
        <v>3611Coagulation control N</v>
      </c>
      <c r="G16" s="2">
        <v>1155</v>
      </c>
      <c r="H16" s="11" t="s">
        <v>27</v>
      </c>
      <c r="I16" s="19">
        <v>0</v>
      </c>
    </row>
    <row r="17" spans="1:9" ht="38.25">
      <c r="A17" s="10" t="s">
        <v>31</v>
      </c>
      <c r="B17" s="9">
        <v>36</v>
      </c>
      <c r="C17" s="9" t="s">
        <v>13</v>
      </c>
      <c r="D17" s="1">
        <v>12</v>
      </c>
      <c r="E17" s="7" t="s">
        <v>44</v>
      </c>
      <c r="F17" s="7" t="str">
        <f t="shared" si="0"/>
        <v>3612Coagulation control A</v>
      </c>
      <c r="G17" s="2">
        <v>1155</v>
      </c>
      <c r="H17" s="11" t="s">
        <v>27</v>
      </c>
      <c r="I17" s="19">
        <v>0</v>
      </c>
    </row>
    <row r="18" spans="1:9" ht="51">
      <c r="A18" s="10" t="s">
        <v>31</v>
      </c>
      <c r="B18" s="9">
        <v>65</v>
      </c>
      <c r="C18" s="9" t="s">
        <v>14</v>
      </c>
      <c r="D18" s="3">
        <v>4</v>
      </c>
      <c r="E18" s="7" t="s">
        <v>1</v>
      </c>
      <c r="F18" s="7" t="str">
        <f t="shared" si="0"/>
        <v>654FT4 kalibrator</v>
      </c>
      <c r="G18" s="2">
        <v>6801</v>
      </c>
      <c r="H18" s="4" t="s">
        <v>29</v>
      </c>
      <c r="I18" s="19">
        <v>1</v>
      </c>
    </row>
    <row r="19" spans="1:9" ht="51">
      <c r="A19" s="10" t="s">
        <v>31</v>
      </c>
      <c r="B19" s="9">
        <v>65</v>
      </c>
      <c r="C19" s="9" t="s">
        <v>14</v>
      </c>
      <c r="D19" s="3">
        <v>10</v>
      </c>
      <c r="E19" s="7" t="s">
        <v>45</v>
      </c>
      <c r="F19" s="7" t="str">
        <f t="shared" si="0"/>
        <v>6510CA 15.3 kalibrator</v>
      </c>
      <c r="G19" s="2">
        <v>14461</v>
      </c>
      <c r="H19" s="11" t="s">
        <v>29</v>
      </c>
      <c r="I19" s="19">
        <v>0</v>
      </c>
    </row>
    <row r="20" spans="1:9" ht="51">
      <c r="A20" s="10" t="s">
        <v>31</v>
      </c>
      <c r="B20" s="9">
        <v>65</v>
      </c>
      <c r="C20" s="9" t="s">
        <v>14</v>
      </c>
      <c r="D20" s="3">
        <v>12</v>
      </c>
      <c r="E20" s="7" t="s">
        <v>2</v>
      </c>
      <c r="F20" s="7" t="str">
        <f t="shared" si="0"/>
        <v>6512CA 125 kalibrator</v>
      </c>
      <c r="G20" s="2">
        <v>15255</v>
      </c>
      <c r="H20" s="4" t="s">
        <v>29</v>
      </c>
      <c r="I20" s="19">
        <v>0</v>
      </c>
    </row>
    <row r="21" spans="1:9" ht="51">
      <c r="A21" s="10" t="s">
        <v>31</v>
      </c>
      <c r="B21" s="9">
        <v>65</v>
      </c>
      <c r="C21" s="9" t="s">
        <v>14</v>
      </c>
      <c r="D21" s="3">
        <v>13</v>
      </c>
      <c r="E21" s="7" t="s">
        <v>67</v>
      </c>
      <c r="F21" s="7" t="str">
        <f t="shared" si="0"/>
        <v>6513PSAhyb reagens</v>
      </c>
      <c r="G21" s="2">
        <v>31530</v>
      </c>
      <c r="H21" s="11" t="s">
        <v>29</v>
      </c>
      <c r="I21" s="19">
        <v>0</v>
      </c>
    </row>
    <row r="22" spans="1:9" ht="51">
      <c r="A22" s="10" t="s">
        <v>31</v>
      </c>
      <c r="B22" s="9">
        <v>65</v>
      </c>
      <c r="C22" s="9" t="s">
        <v>14</v>
      </c>
      <c r="D22" s="3">
        <v>14</v>
      </c>
      <c r="E22" s="7" t="s">
        <v>68</v>
      </c>
      <c r="F22" s="7" t="str">
        <f t="shared" si="0"/>
        <v>6514PSAhyb kalibrator</v>
      </c>
      <c r="G22" s="2">
        <v>10185</v>
      </c>
      <c r="H22" s="11" t="s">
        <v>29</v>
      </c>
      <c r="I22" s="19">
        <v>0</v>
      </c>
    </row>
    <row r="23" spans="1:9" ht="51">
      <c r="A23" s="10" t="s">
        <v>31</v>
      </c>
      <c r="B23" s="9">
        <v>65</v>
      </c>
      <c r="C23" s="9" t="s">
        <v>14</v>
      </c>
      <c r="D23" s="3">
        <v>15</v>
      </c>
      <c r="E23" s="7" t="s">
        <v>46</v>
      </c>
      <c r="F23" s="7" t="str">
        <f t="shared" si="0"/>
        <v>6515CEA reagens</v>
      </c>
      <c r="G23" s="2">
        <v>29500</v>
      </c>
      <c r="H23" s="11" t="s">
        <v>29</v>
      </c>
      <c r="I23" s="19">
        <v>0</v>
      </c>
    </row>
    <row r="24" spans="1:9" ht="51">
      <c r="A24" s="10" t="s">
        <v>31</v>
      </c>
      <c r="B24" s="9">
        <v>65</v>
      </c>
      <c r="C24" s="9" t="s">
        <v>14</v>
      </c>
      <c r="D24" s="3">
        <v>16</v>
      </c>
      <c r="E24" s="7" t="s">
        <v>47</v>
      </c>
      <c r="F24" s="7" t="str">
        <f t="shared" si="0"/>
        <v>6516CEA kalibrator</v>
      </c>
      <c r="G24" s="2">
        <v>12435</v>
      </c>
      <c r="H24" s="11" t="s">
        <v>29</v>
      </c>
      <c r="I24" s="19">
        <v>0</v>
      </c>
    </row>
    <row r="25" spans="1:9" ht="51">
      <c r="A25" s="10" t="s">
        <v>31</v>
      </c>
      <c r="B25" s="9">
        <v>65</v>
      </c>
      <c r="C25" s="9" t="s">
        <v>14</v>
      </c>
      <c r="D25" s="3">
        <v>19</v>
      </c>
      <c r="E25" s="7" t="s">
        <v>69</v>
      </c>
      <c r="F25" s="7" t="str">
        <f t="shared" si="0"/>
        <v>6519Free PSA hyb reagens </v>
      </c>
      <c r="G25" s="2">
        <v>33000</v>
      </c>
      <c r="H25" s="11" t="s">
        <v>29</v>
      </c>
      <c r="I25" s="19">
        <v>0</v>
      </c>
    </row>
    <row r="26" spans="1:9" ht="51">
      <c r="A26" s="10" t="s">
        <v>31</v>
      </c>
      <c r="B26" s="9">
        <v>65</v>
      </c>
      <c r="C26" s="9" t="s">
        <v>14</v>
      </c>
      <c r="D26" s="3">
        <v>20</v>
      </c>
      <c r="E26" s="7" t="s">
        <v>70</v>
      </c>
      <c r="F26" s="7" t="str">
        <f t="shared" si="0"/>
        <v>6520Free PSA kalibrator</v>
      </c>
      <c r="G26" s="2">
        <v>10185</v>
      </c>
      <c r="H26" s="11" t="s">
        <v>29</v>
      </c>
      <c r="I26" s="19">
        <v>0</v>
      </c>
    </row>
    <row r="27" spans="1:9" ht="51">
      <c r="A27" s="10" t="s">
        <v>31</v>
      </c>
      <c r="B27" s="9">
        <v>65</v>
      </c>
      <c r="C27" s="9" t="s">
        <v>14</v>
      </c>
      <c r="D27" s="3">
        <v>29</v>
      </c>
      <c r="E27" s="7" t="s">
        <v>32</v>
      </c>
      <c r="F27" s="7" t="str">
        <f t="shared" si="0"/>
        <v>6529Feritin reagens</v>
      </c>
      <c r="G27" s="2">
        <v>21936</v>
      </c>
      <c r="H27" s="11" t="s">
        <v>29</v>
      </c>
      <c r="I27" s="19">
        <v>7</v>
      </c>
    </row>
    <row r="28" spans="1:9" ht="51">
      <c r="A28" s="10" t="s">
        <v>31</v>
      </c>
      <c r="B28" s="9">
        <v>65</v>
      </c>
      <c r="C28" s="9" t="s">
        <v>14</v>
      </c>
      <c r="D28" s="3">
        <v>42</v>
      </c>
      <c r="E28" s="7" t="s">
        <v>3</v>
      </c>
      <c r="F28" s="7" t="str">
        <f t="shared" si="0"/>
        <v>6542hTSH kalibrator</v>
      </c>
      <c r="G28" s="2">
        <v>7301</v>
      </c>
      <c r="H28" s="4" t="s">
        <v>29</v>
      </c>
      <c r="I28" s="19">
        <v>0</v>
      </c>
    </row>
    <row r="29" spans="1:9" ht="51">
      <c r="A29" s="10" t="s">
        <v>31</v>
      </c>
      <c r="B29" s="9">
        <v>65</v>
      </c>
      <c r="C29" s="9" t="s">
        <v>14</v>
      </c>
      <c r="D29" s="3">
        <v>43</v>
      </c>
      <c r="E29" s="7" t="s">
        <v>48</v>
      </c>
      <c r="F29" s="7" t="str">
        <f t="shared" si="0"/>
        <v>6543Ca 19-9 reagens</v>
      </c>
      <c r="G29" s="2">
        <v>31500</v>
      </c>
      <c r="H29" s="11" t="s">
        <v>29</v>
      </c>
      <c r="I29" s="19">
        <v>1</v>
      </c>
    </row>
    <row r="30" spans="1:9" ht="51">
      <c r="A30" s="10" t="s">
        <v>31</v>
      </c>
      <c r="B30" s="9">
        <v>65</v>
      </c>
      <c r="C30" s="9" t="s">
        <v>14</v>
      </c>
      <c r="D30" s="3">
        <v>45</v>
      </c>
      <c r="E30" s="7" t="s">
        <v>71</v>
      </c>
      <c r="F30" s="7" t="str">
        <f t="shared" si="0"/>
        <v>6545Total B-HCG reagens</v>
      </c>
      <c r="G30" s="2">
        <v>21577</v>
      </c>
      <c r="H30" s="11" t="s">
        <v>29</v>
      </c>
      <c r="I30" s="19">
        <v>0</v>
      </c>
    </row>
    <row r="31" spans="1:9" ht="51">
      <c r="A31" s="10" t="s">
        <v>31</v>
      </c>
      <c r="B31" s="9">
        <v>65</v>
      </c>
      <c r="C31" s="9" t="s">
        <v>14</v>
      </c>
      <c r="D31" s="1">
        <v>46</v>
      </c>
      <c r="E31" s="7" t="s">
        <v>72</v>
      </c>
      <c r="F31" s="7" t="str">
        <f t="shared" si="0"/>
        <v>6546TOTAL B-HCG kalibrator</v>
      </c>
      <c r="G31" s="2">
        <v>9007</v>
      </c>
      <c r="H31" s="11" t="s">
        <v>29</v>
      </c>
      <c r="I31" s="19">
        <v>0</v>
      </c>
    </row>
    <row r="32" spans="1:9" ht="51">
      <c r="A32" s="10" t="s">
        <v>31</v>
      </c>
      <c r="B32" s="9">
        <v>65</v>
      </c>
      <c r="C32" s="9" t="s">
        <v>14</v>
      </c>
      <c r="D32" s="1">
        <v>47</v>
      </c>
      <c r="E32" s="7" t="s">
        <v>73</v>
      </c>
      <c r="F32" s="7" t="str">
        <f t="shared" si="0"/>
        <v>6547ACCU hsTNI TROPONIN reagens</v>
      </c>
      <c r="G32" s="2">
        <v>34000</v>
      </c>
      <c r="H32" s="11" t="s">
        <v>29</v>
      </c>
      <c r="I32" s="19">
        <v>0</v>
      </c>
    </row>
    <row r="33" spans="1:9" ht="51">
      <c r="A33" s="10" t="s">
        <v>31</v>
      </c>
      <c r="B33" s="9">
        <v>65</v>
      </c>
      <c r="C33" s="9" t="s">
        <v>14</v>
      </c>
      <c r="D33" s="1">
        <v>48</v>
      </c>
      <c r="E33" s="7" t="s">
        <v>74</v>
      </c>
      <c r="F33" s="7" t="str">
        <f t="shared" si="0"/>
        <v>6548ACCU hsTNI kalibrator</v>
      </c>
      <c r="G33" s="2">
        <v>10705</v>
      </c>
      <c r="H33" s="11" t="s">
        <v>29</v>
      </c>
      <c r="I33" s="19">
        <v>0</v>
      </c>
    </row>
    <row r="34" spans="1:9" ht="51">
      <c r="A34" s="10" t="s">
        <v>31</v>
      </c>
      <c r="B34" s="9">
        <v>65</v>
      </c>
      <c r="C34" s="9" t="s">
        <v>14</v>
      </c>
      <c r="D34" s="1">
        <v>82</v>
      </c>
      <c r="E34" s="7" t="s">
        <v>4</v>
      </c>
      <c r="F34" s="7" t="str">
        <f aca="true" t="shared" si="1" ref="F34:F57">B34&amp;D34&amp;E34</f>
        <v>6582LIQUICHECK TUMOR MARKER CON L1 6X2ML</v>
      </c>
      <c r="G34" s="2">
        <v>42000</v>
      </c>
      <c r="H34" s="4" t="s">
        <v>29</v>
      </c>
      <c r="I34" s="19">
        <v>0</v>
      </c>
    </row>
    <row r="35" spans="1:9" ht="51">
      <c r="A35" s="10" t="s">
        <v>31</v>
      </c>
      <c r="B35" s="9">
        <v>65</v>
      </c>
      <c r="C35" s="9" t="s">
        <v>14</v>
      </c>
      <c r="D35" s="1">
        <v>106</v>
      </c>
      <c r="E35" s="7" t="s">
        <v>49</v>
      </c>
      <c r="F35" s="7" t="str">
        <f t="shared" si="1"/>
        <v>65106WASH BUFFER  R 4X1950ML (ACCESS)</v>
      </c>
      <c r="G35" s="2">
        <v>9133</v>
      </c>
      <c r="H35" s="11" t="s">
        <v>29</v>
      </c>
      <c r="I35" s="19">
        <v>9</v>
      </c>
    </row>
    <row r="36" spans="1:9" ht="38.25">
      <c r="A36" s="10" t="s">
        <v>31</v>
      </c>
      <c r="B36" s="9">
        <v>92</v>
      </c>
      <c r="C36" s="9" t="s">
        <v>15</v>
      </c>
      <c r="D36" s="1">
        <v>18</v>
      </c>
      <c r="E36" s="7" t="s">
        <v>5</v>
      </c>
      <c r="F36" s="7" t="str">
        <f t="shared" si="1"/>
        <v>9218Senzor kaseta (SC 80 200/30 full+Lac for ABL 80 FLEX , BASIC)  </v>
      </c>
      <c r="G36" s="2">
        <v>100000</v>
      </c>
      <c r="H36" s="10" t="s">
        <v>30</v>
      </c>
      <c r="I36" s="19">
        <v>1</v>
      </c>
    </row>
    <row r="37" spans="1:9" ht="38.25">
      <c r="A37" s="10" t="s">
        <v>31</v>
      </c>
      <c r="B37" s="9">
        <v>92</v>
      </c>
      <c r="C37" s="9" t="s">
        <v>15</v>
      </c>
      <c r="D37" s="1">
        <v>20</v>
      </c>
      <c r="E37" s="7" t="s">
        <v>6</v>
      </c>
      <c r="F37" s="7" t="str">
        <f t="shared" si="1"/>
        <v>9220Solution Pack SP 80 (for BASIC+LAC) </v>
      </c>
      <c r="G37" s="2">
        <v>25000</v>
      </c>
      <c r="H37" s="10" t="s">
        <v>30</v>
      </c>
      <c r="I37" s="19">
        <v>1</v>
      </c>
    </row>
    <row r="38" spans="1:9" ht="38.25">
      <c r="A38" s="10" t="s">
        <v>31</v>
      </c>
      <c r="B38" s="9">
        <v>92</v>
      </c>
      <c r="C38" s="9" t="s">
        <v>15</v>
      </c>
      <c r="D38" s="1">
        <v>21</v>
      </c>
      <c r="E38" s="7" t="s">
        <v>50</v>
      </c>
      <c r="F38" s="7" t="str">
        <f t="shared" si="1"/>
        <v>9221Printer Papir 6 rolls </v>
      </c>
      <c r="G38" s="2">
        <v>5000</v>
      </c>
      <c r="H38" s="12" t="s">
        <v>30</v>
      </c>
      <c r="I38" s="19">
        <v>0</v>
      </c>
    </row>
    <row r="39" spans="1:9" ht="38.25">
      <c r="A39" s="10" t="s">
        <v>31</v>
      </c>
      <c r="B39" s="9">
        <v>153</v>
      </c>
      <c r="C39" s="9" t="s">
        <v>9</v>
      </c>
      <c r="D39" s="1">
        <v>23</v>
      </c>
      <c r="E39" s="7" t="s">
        <v>51</v>
      </c>
      <c r="F39" s="7" t="str">
        <f t="shared" si="1"/>
        <v>15323CK - MB  kontrolni  serum  nivo 2</v>
      </c>
      <c r="G39" s="2">
        <v>17090.5</v>
      </c>
      <c r="H39" s="11" t="s">
        <v>29</v>
      </c>
      <c r="I39" s="19">
        <v>0</v>
      </c>
    </row>
    <row r="40" spans="1:9" ht="38.25">
      <c r="A40" s="10" t="s">
        <v>31</v>
      </c>
      <c r="B40" s="9">
        <v>153</v>
      </c>
      <c r="C40" s="9" t="s">
        <v>9</v>
      </c>
      <c r="D40" s="1">
        <v>24</v>
      </c>
      <c r="E40" s="7" t="s">
        <v>52</v>
      </c>
      <c r="F40" s="7" t="str">
        <f t="shared" si="1"/>
        <v>15324CK NAC</v>
      </c>
      <c r="G40" s="2">
        <v>23920</v>
      </c>
      <c r="H40" s="11" t="s">
        <v>29</v>
      </c>
      <c r="I40" s="19">
        <v>0</v>
      </c>
    </row>
    <row r="41" spans="1:9" ht="38.25">
      <c r="A41" s="10" t="s">
        <v>31</v>
      </c>
      <c r="B41" s="9">
        <v>153</v>
      </c>
      <c r="C41" s="9" t="s">
        <v>9</v>
      </c>
      <c r="D41" s="1">
        <v>26</v>
      </c>
      <c r="E41" s="7" t="s">
        <v>53</v>
      </c>
      <c r="F41" s="7" t="str">
        <f t="shared" si="1"/>
        <v>15326CK-MB</v>
      </c>
      <c r="G41" s="2">
        <v>17940</v>
      </c>
      <c r="H41" s="11" t="s">
        <v>29</v>
      </c>
      <c r="I41" s="19">
        <v>0</v>
      </c>
    </row>
    <row r="42" spans="1:9" ht="38.25">
      <c r="A42" s="10" t="s">
        <v>31</v>
      </c>
      <c r="B42" s="9">
        <v>153</v>
      </c>
      <c r="C42" s="9" t="s">
        <v>9</v>
      </c>
      <c r="D42" s="1">
        <v>28</v>
      </c>
      <c r="E42" s="7" t="s">
        <v>54</v>
      </c>
      <c r="F42" s="7" t="str">
        <f t="shared" si="1"/>
        <v>15328Control Serum 1</v>
      </c>
      <c r="G42" s="2">
        <v>38124.45</v>
      </c>
      <c r="H42" s="11" t="s">
        <v>29</v>
      </c>
      <c r="I42" s="19">
        <v>0</v>
      </c>
    </row>
    <row r="43" spans="1:9" ht="38.25">
      <c r="A43" s="10" t="s">
        <v>31</v>
      </c>
      <c r="B43" s="9">
        <v>153</v>
      </c>
      <c r="C43" s="9" t="s">
        <v>9</v>
      </c>
      <c r="D43" s="1">
        <v>31</v>
      </c>
      <c r="E43" s="7" t="s">
        <v>55</v>
      </c>
      <c r="F43" s="7" t="str">
        <f t="shared" si="1"/>
        <v>15331CRP</v>
      </c>
      <c r="G43" s="2">
        <v>50076</v>
      </c>
      <c r="H43" s="11" t="s">
        <v>29</v>
      </c>
      <c r="I43" s="19">
        <v>3</v>
      </c>
    </row>
    <row r="44" spans="1:9" ht="38.25">
      <c r="A44" s="10" t="s">
        <v>31</v>
      </c>
      <c r="B44" s="9">
        <v>153</v>
      </c>
      <c r="C44" s="9" t="s">
        <v>9</v>
      </c>
      <c r="D44" s="1">
        <v>35</v>
      </c>
      <c r="E44" s="7" t="s">
        <v>56</v>
      </c>
      <c r="F44" s="7" t="str">
        <f t="shared" si="1"/>
        <v>15335Čašice a 3 ml</v>
      </c>
      <c r="G44" s="2">
        <v>3354.45</v>
      </c>
      <c r="H44" s="11" t="s">
        <v>29</v>
      </c>
      <c r="I44" s="19">
        <v>3</v>
      </c>
    </row>
    <row r="45" spans="1:9" ht="38.25">
      <c r="A45" s="10" t="s">
        <v>31</v>
      </c>
      <c r="B45" s="9">
        <v>153</v>
      </c>
      <c r="C45" s="9" t="s">
        <v>9</v>
      </c>
      <c r="D45" s="1">
        <v>39</v>
      </c>
      <c r="E45" s="7" t="s">
        <v>66</v>
      </c>
      <c r="F45" s="7" t="str">
        <f t="shared" si="1"/>
        <v>15339EQAS Clinical Chemistry</v>
      </c>
      <c r="G45" s="2">
        <v>110000</v>
      </c>
      <c r="H45" s="11" t="s">
        <v>29</v>
      </c>
      <c r="I45" s="19">
        <v>0</v>
      </c>
    </row>
    <row r="46" spans="1:9" ht="38.25">
      <c r="A46" s="10" t="s">
        <v>31</v>
      </c>
      <c r="B46" s="9">
        <v>153</v>
      </c>
      <c r="C46" s="9" t="s">
        <v>9</v>
      </c>
      <c r="D46" s="1">
        <v>43</v>
      </c>
      <c r="E46" s="7" t="s">
        <v>57</v>
      </c>
      <c r="F46" s="7" t="str">
        <f t="shared" si="1"/>
        <v>15343GGT</v>
      </c>
      <c r="G46" s="2">
        <v>21060</v>
      </c>
      <c r="H46" s="11" t="s">
        <v>29</v>
      </c>
      <c r="I46" s="19">
        <v>0</v>
      </c>
    </row>
    <row r="47" spans="1:9" ht="38.25">
      <c r="A47" s="10" t="s">
        <v>31</v>
      </c>
      <c r="B47" s="9">
        <v>153</v>
      </c>
      <c r="C47" s="9" t="s">
        <v>9</v>
      </c>
      <c r="D47" s="1">
        <v>47</v>
      </c>
      <c r="E47" s="7" t="s">
        <v>58</v>
      </c>
      <c r="F47" s="7" t="str">
        <f t="shared" si="1"/>
        <v>15347Hb A1 c</v>
      </c>
      <c r="G47" s="2">
        <v>107500</v>
      </c>
      <c r="H47" s="11" t="s">
        <v>29</v>
      </c>
      <c r="I47" s="19">
        <v>2</v>
      </c>
    </row>
    <row r="48" spans="1:9" ht="38.25">
      <c r="A48" s="10" t="s">
        <v>31</v>
      </c>
      <c r="B48" s="9">
        <v>153</v>
      </c>
      <c r="C48" s="9" t="s">
        <v>9</v>
      </c>
      <c r="D48" s="1">
        <v>51</v>
      </c>
      <c r="E48" s="7" t="s">
        <v>59</v>
      </c>
      <c r="F48" s="7" t="str">
        <f t="shared" si="1"/>
        <v>15351HDL/LDL holesterol kontrolni serum</v>
      </c>
      <c r="G48" s="2">
        <v>17644.3</v>
      </c>
      <c r="H48" s="11" t="s">
        <v>29</v>
      </c>
      <c r="I48" s="19">
        <v>0</v>
      </c>
    </row>
    <row r="49" spans="1:9" ht="38.25">
      <c r="A49" s="10" t="s">
        <v>31</v>
      </c>
      <c r="B49" s="9">
        <v>153</v>
      </c>
      <c r="C49" s="9" t="s">
        <v>9</v>
      </c>
      <c r="D49" s="1">
        <v>52</v>
      </c>
      <c r="E49" s="7" t="s">
        <v>60</v>
      </c>
      <c r="F49" s="7" t="str">
        <f t="shared" si="1"/>
        <v>15352Hemolyzing solution</v>
      </c>
      <c r="G49" s="2">
        <v>24406.45</v>
      </c>
      <c r="H49" s="11" t="s">
        <v>29</v>
      </c>
      <c r="I49" s="19">
        <v>0</v>
      </c>
    </row>
    <row r="50" spans="1:9" ht="38.25">
      <c r="A50" s="10" t="s">
        <v>31</v>
      </c>
      <c r="B50" s="9">
        <v>153</v>
      </c>
      <c r="C50" s="9" t="s">
        <v>9</v>
      </c>
      <c r="D50" s="1">
        <v>62</v>
      </c>
      <c r="E50" s="7" t="s">
        <v>61</v>
      </c>
      <c r="F50" s="7" t="str">
        <f t="shared" si="1"/>
        <v>15362ISE buffer</v>
      </c>
      <c r="G50" s="2">
        <v>14621</v>
      </c>
      <c r="H50" s="11" t="s">
        <v>29</v>
      </c>
      <c r="I50" s="19">
        <v>0</v>
      </c>
    </row>
    <row r="51" spans="1:9" ht="38.25">
      <c r="A51" s="10" t="s">
        <v>31</v>
      </c>
      <c r="B51" s="9">
        <v>153</v>
      </c>
      <c r="C51" s="9" t="s">
        <v>9</v>
      </c>
      <c r="D51" s="1">
        <v>68</v>
      </c>
      <c r="E51" s="7" t="s">
        <v>10</v>
      </c>
      <c r="F51" s="7" t="str">
        <f t="shared" si="1"/>
        <v>15368ISE Mid Standard</v>
      </c>
      <c r="G51" s="2">
        <v>15080</v>
      </c>
      <c r="H51" s="4" t="s">
        <v>29</v>
      </c>
      <c r="I51" s="19">
        <v>1</v>
      </c>
    </row>
    <row r="52" spans="1:9" ht="38.25">
      <c r="A52" s="10" t="s">
        <v>31</v>
      </c>
      <c r="B52" s="9">
        <v>153</v>
      </c>
      <c r="C52" s="9" t="s">
        <v>9</v>
      </c>
      <c r="D52" s="1">
        <v>78</v>
      </c>
      <c r="E52" s="7" t="s">
        <v>62</v>
      </c>
      <c r="F52" s="7" t="str">
        <f t="shared" si="1"/>
        <v>15378LDH  (SCE) </v>
      </c>
      <c r="G52" s="2">
        <v>26240</v>
      </c>
      <c r="H52" s="11" t="s">
        <v>29</v>
      </c>
      <c r="I52" s="19">
        <v>1</v>
      </c>
    </row>
    <row r="53" spans="1:9" ht="38.25">
      <c r="A53" s="10" t="s">
        <v>31</v>
      </c>
      <c r="B53" s="9">
        <v>153</v>
      </c>
      <c r="C53" s="9" t="s">
        <v>9</v>
      </c>
      <c r="D53" s="1">
        <v>92</v>
      </c>
      <c r="E53" s="7" t="s">
        <v>7</v>
      </c>
      <c r="F53" s="7" t="str">
        <f t="shared" si="1"/>
        <v>15392Mokraćna kiselina</v>
      </c>
      <c r="G53" s="2">
        <v>20000</v>
      </c>
      <c r="H53" s="4" t="s">
        <v>29</v>
      </c>
      <c r="I53" s="19">
        <v>0</v>
      </c>
    </row>
    <row r="54" spans="1:9" ht="38.25">
      <c r="A54" s="10" t="s">
        <v>31</v>
      </c>
      <c r="B54" s="9">
        <v>153</v>
      </c>
      <c r="C54" s="9" t="s">
        <v>9</v>
      </c>
      <c r="D54" s="1">
        <v>100</v>
      </c>
      <c r="E54" s="7" t="s">
        <v>8</v>
      </c>
      <c r="F54" s="7" t="str">
        <f t="shared" si="1"/>
        <v>153100Transferin</v>
      </c>
      <c r="G54" s="2">
        <v>100440</v>
      </c>
      <c r="H54" s="4" t="s">
        <v>29</v>
      </c>
      <c r="I54" s="19">
        <v>0</v>
      </c>
    </row>
    <row r="55" spans="1:9" ht="38.25">
      <c r="A55" s="10" t="s">
        <v>31</v>
      </c>
      <c r="B55" s="9">
        <v>153</v>
      </c>
      <c r="C55" s="9" t="s">
        <v>9</v>
      </c>
      <c r="D55" s="1">
        <v>108</v>
      </c>
      <c r="E55" s="7" t="s">
        <v>63</v>
      </c>
      <c r="F55" s="7" t="str">
        <f t="shared" si="1"/>
        <v>153108Wash solution </v>
      </c>
      <c r="G55" s="2">
        <v>26054.7</v>
      </c>
      <c r="H55" s="11" t="s">
        <v>29</v>
      </c>
      <c r="I55" s="19">
        <v>0</v>
      </c>
    </row>
    <row r="56" spans="1:9" ht="25.5">
      <c r="A56" s="10" t="s">
        <v>31</v>
      </c>
      <c r="B56" s="9">
        <v>173</v>
      </c>
      <c r="C56" s="9" t="s">
        <v>64</v>
      </c>
      <c r="D56" s="1">
        <v>1</v>
      </c>
      <c r="E56" s="7" t="s">
        <v>65</v>
      </c>
      <c r="F56" s="7" t="str">
        <f t="shared" si="1"/>
        <v>1731 kapilare 5 ul</v>
      </c>
      <c r="G56" s="2">
        <v>3700</v>
      </c>
      <c r="H56" s="11" t="s">
        <v>28</v>
      </c>
      <c r="I56" s="19">
        <v>0</v>
      </c>
    </row>
    <row r="57" spans="1:9" ht="25.5">
      <c r="A57" s="10" t="s">
        <v>31</v>
      </c>
      <c r="B57" s="9">
        <v>173</v>
      </c>
      <c r="C57" s="9" t="s">
        <v>64</v>
      </c>
      <c r="D57" s="1">
        <v>2</v>
      </c>
      <c r="E57" s="7" t="s">
        <v>55</v>
      </c>
      <c r="F57" s="7" t="str">
        <f t="shared" si="1"/>
        <v>1732CRP</v>
      </c>
      <c r="G57" s="2">
        <v>19955</v>
      </c>
      <c r="H57" s="11" t="s">
        <v>28</v>
      </c>
      <c r="I57" s="19">
        <v>10</v>
      </c>
    </row>
  </sheetData>
  <sheetProtection/>
  <autoFilter ref="A1:I5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nikoleta.ninkovic</dc:creator>
  <cp:keywords/>
  <dc:description/>
  <cp:lastModifiedBy>Milos Lazic</cp:lastModifiedBy>
  <cp:lastPrinted>2020-03-11T07:59:33Z</cp:lastPrinted>
  <dcterms:created xsi:type="dcterms:W3CDTF">2020-02-03T10:45:14Z</dcterms:created>
  <dcterms:modified xsi:type="dcterms:W3CDTF">2020-11-14T10:20:13Z</dcterms:modified>
  <cp:category/>
  <cp:version/>
  <cp:contentType/>
  <cp:contentStatus/>
</cp:coreProperties>
</file>