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tijana.savic\Desktop\Javne nabavke 2020\404-1-110-20-20 Citostatici sa Liste B i D\"/>
    </mc:Choice>
  </mc:AlternateContent>
  <xr:revisionPtr revIDLastSave="0" documentId="13_ncr:1_{7F6AF7E5-E0F3-426C-AD28-1F2DE30161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a za izvestavanje" sheetId="2" r:id="rId1"/>
  </sheets>
  <definedNames>
    <definedName name="_xlnm._FilterDatabase" localSheetId="0" hidden="1">'Tabela za izvestavanje'!$A$1:$K$3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1" i="2" l="1"/>
  <c r="BK21" i="2"/>
  <c r="BL21" i="2"/>
  <c r="BM21" i="2"/>
  <c r="BJ22" i="2"/>
  <c r="BK22" i="2"/>
  <c r="BL22" i="2"/>
  <c r="BM22" i="2"/>
  <c r="BJ23" i="2"/>
  <c r="BK23" i="2"/>
  <c r="BL23" i="2"/>
  <c r="BM23" i="2"/>
  <c r="BJ24" i="2"/>
  <c r="BK24" i="2"/>
  <c r="BL24" i="2"/>
  <c r="BM24" i="2"/>
  <c r="BJ25" i="2"/>
  <c r="BK25" i="2"/>
  <c r="BL25" i="2"/>
  <c r="BM25" i="2"/>
  <c r="BJ26" i="2"/>
  <c r="BK26" i="2"/>
  <c r="BL26" i="2"/>
  <c r="BM26" i="2"/>
  <c r="BJ27" i="2"/>
  <c r="BK27" i="2"/>
  <c r="BL27" i="2"/>
  <c r="BM27" i="2"/>
  <c r="BJ28" i="2"/>
  <c r="BK28" i="2"/>
  <c r="BL28" i="2"/>
  <c r="BM28" i="2"/>
  <c r="BJ29" i="2"/>
  <c r="BK29" i="2"/>
  <c r="BL29" i="2"/>
  <c r="BM29" i="2"/>
  <c r="BJ30" i="2"/>
  <c r="BK30" i="2"/>
  <c r="BL30" i="2"/>
  <c r="BM30" i="2"/>
  <c r="BJ31" i="2"/>
  <c r="BK31" i="2"/>
  <c r="BL31" i="2"/>
  <c r="BM31" i="2"/>
  <c r="BJ32" i="2"/>
  <c r="BK32" i="2"/>
  <c r="BL32" i="2"/>
  <c r="BM32" i="2"/>
  <c r="BJ33" i="2"/>
  <c r="BK33" i="2"/>
  <c r="BL33" i="2"/>
  <c r="BM33" i="2"/>
  <c r="BJ34" i="2"/>
  <c r="BK34" i="2"/>
  <c r="BL34" i="2"/>
  <c r="BM34" i="2"/>
  <c r="BJ35" i="2"/>
  <c r="BK35" i="2"/>
  <c r="BL35" i="2"/>
  <c r="BM35" i="2"/>
  <c r="BJ36" i="2"/>
  <c r="BK36" i="2"/>
  <c r="BL36" i="2"/>
  <c r="BM36" i="2"/>
  <c r="BJ37" i="2"/>
  <c r="BK37" i="2"/>
  <c r="BL37" i="2"/>
  <c r="BM37" i="2"/>
  <c r="BJ38" i="2"/>
  <c r="BK38" i="2"/>
  <c r="BL38" i="2"/>
  <c r="BM38" i="2"/>
  <c r="BJ39" i="2"/>
  <c r="BK39" i="2"/>
  <c r="BL39" i="2"/>
  <c r="BM39" i="2"/>
  <c r="BM4" i="2" l="1"/>
  <c r="BL4" i="2"/>
  <c r="BK4" i="2"/>
  <c r="BJ4" i="2"/>
  <c r="BM74" i="2" l="1"/>
  <c r="BL74" i="2"/>
  <c r="BK74" i="2"/>
  <c r="BJ74" i="2"/>
  <c r="BM73" i="2"/>
  <c r="BL73" i="2"/>
  <c r="BK73" i="2"/>
  <c r="BJ73" i="2"/>
  <c r="BM72" i="2"/>
  <c r="BL72" i="2"/>
  <c r="BK72" i="2"/>
  <c r="BJ72" i="2"/>
  <c r="BM71" i="2"/>
  <c r="BL71" i="2"/>
  <c r="BK71" i="2"/>
  <c r="BJ71" i="2"/>
  <c r="BM70" i="2"/>
  <c r="BL70" i="2"/>
  <c r="BK70" i="2"/>
  <c r="BJ70" i="2"/>
  <c r="BM69" i="2"/>
  <c r="BL69" i="2"/>
  <c r="BK69" i="2"/>
  <c r="BJ69" i="2"/>
  <c r="BM68" i="2"/>
  <c r="BL68" i="2"/>
  <c r="BK68" i="2"/>
  <c r="BJ68" i="2"/>
  <c r="BM67" i="2"/>
  <c r="BL67" i="2"/>
  <c r="BK67" i="2"/>
  <c r="BJ67" i="2"/>
  <c r="BM66" i="2"/>
  <c r="BL66" i="2"/>
  <c r="BK66" i="2"/>
  <c r="BJ66" i="2"/>
  <c r="BM65" i="2"/>
  <c r="BL65" i="2"/>
  <c r="BK65" i="2"/>
  <c r="BJ65" i="2"/>
  <c r="BM64" i="2"/>
  <c r="BL64" i="2"/>
  <c r="BK64" i="2"/>
  <c r="BJ64" i="2"/>
  <c r="BM63" i="2"/>
  <c r="BL63" i="2"/>
  <c r="BK63" i="2"/>
  <c r="BJ63" i="2"/>
  <c r="BM58" i="2"/>
  <c r="BL58" i="2"/>
  <c r="BK58" i="2"/>
  <c r="BJ58" i="2"/>
  <c r="BM57" i="2"/>
  <c r="BL57" i="2"/>
  <c r="BK57" i="2"/>
  <c r="BJ57" i="2"/>
  <c r="BM56" i="2"/>
  <c r="BL56" i="2"/>
  <c r="BK56" i="2"/>
  <c r="BJ56" i="2"/>
  <c r="BM54" i="2"/>
  <c r="BL54" i="2"/>
  <c r="BK54" i="2"/>
  <c r="BJ54" i="2"/>
  <c r="BM60" i="2"/>
  <c r="BL60" i="2"/>
  <c r="BK60" i="2"/>
  <c r="BJ60" i="2"/>
  <c r="BM59" i="2"/>
  <c r="BL59" i="2"/>
  <c r="BK59" i="2"/>
  <c r="BJ59" i="2"/>
  <c r="BM62" i="2"/>
  <c r="BL62" i="2"/>
  <c r="BK62" i="2"/>
  <c r="BJ62" i="2"/>
  <c r="BM61" i="2"/>
  <c r="BL61" i="2"/>
  <c r="BK61" i="2"/>
  <c r="BJ61" i="2"/>
  <c r="BM53" i="2"/>
  <c r="BL53" i="2"/>
  <c r="BK53" i="2"/>
  <c r="BJ53" i="2"/>
  <c r="BM52" i="2"/>
  <c r="BL52" i="2"/>
  <c r="BK52" i="2"/>
  <c r="BJ52" i="2"/>
  <c r="BM51" i="2"/>
  <c r="BL51" i="2"/>
  <c r="BK51" i="2"/>
  <c r="BJ51" i="2"/>
  <c r="BM50" i="2"/>
  <c r="BL50" i="2"/>
  <c r="BK50" i="2"/>
  <c r="BJ50" i="2"/>
  <c r="BM49" i="2"/>
  <c r="BL49" i="2"/>
  <c r="BK49" i="2"/>
  <c r="BJ49" i="2"/>
  <c r="BM47" i="2"/>
  <c r="BL47" i="2"/>
  <c r="BK47" i="2"/>
  <c r="BJ47" i="2"/>
  <c r="BM46" i="2"/>
  <c r="BL46" i="2"/>
  <c r="BK46" i="2"/>
  <c r="BJ46" i="2"/>
  <c r="BM45" i="2"/>
  <c r="BL45" i="2"/>
  <c r="BK45" i="2"/>
  <c r="BJ45" i="2"/>
  <c r="BM44" i="2"/>
  <c r="BL44" i="2"/>
  <c r="BK44" i="2"/>
  <c r="BJ44" i="2"/>
  <c r="BM43" i="2"/>
  <c r="BL43" i="2"/>
  <c r="BK43" i="2"/>
  <c r="BJ43" i="2"/>
  <c r="BM42" i="2"/>
  <c r="BL42" i="2"/>
  <c r="BK42" i="2"/>
  <c r="BJ42" i="2"/>
  <c r="BM41" i="2"/>
  <c r="BL41" i="2"/>
  <c r="BK41" i="2"/>
  <c r="BJ41" i="2"/>
  <c r="BM40" i="2"/>
  <c r="BL40" i="2"/>
  <c r="BK40" i="2"/>
  <c r="BJ40" i="2"/>
  <c r="BM20" i="2" l="1"/>
  <c r="BL20" i="2"/>
  <c r="BK20" i="2"/>
  <c r="BJ20" i="2"/>
  <c r="BM19" i="2"/>
  <c r="BL19" i="2"/>
  <c r="BK19" i="2"/>
  <c r="BJ19" i="2"/>
  <c r="BM18" i="2"/>
  <c r="BL18" i="2"/>
  <c r="BK18" i="2"/>
  <c r="BJ18" i="2"/>
  <c r="BM15" i="2"/>
  <c r="BL15" i="2"/>
  <c r="BK15" i="2"/>
  <c r="BJ15" i="2"/>
  <c r="BM14" i="2"/>
  <c r="BL14" i="2"/>
  <c r="BK14" i="2"/>
  <c r="BJ14" i="2"/>
  <c r="BM17" i="2"/>
  <c r="BL17" i="2"/>
  <c r="BK17" i="2"/>
  <c r="BJ17" i="2"/>
  <c r="BM16" i="2"/>
  <c r="BL16" i="2"/>
  <c r="BK16" i="2"/>
  <c r="BJ16" i="2"/>
  <c r="BM13" i="2"/>
  <c r="BL13" i="2"/>
  <c r="BK13" i="2"/>
  <c r="BJ13" i="2"/>
  <c r="BM12" i="2"/>
  <c r="BL12" i="2"/>
  <c r="BK12" i="2"/>
  <c r="BJ12" i="2"/>
  <c r="BM11" i="2"/>
  <c r="BL11" i="2"/>
  <c r="BK11" i="2"/>
  <c r="BJ11" i="2"/>
  <c r="BJ5" i="2" l="1"/>
  <c r="BK5" i="2"/>
  <c r="BL5" i="2"/>
  <c r="BM5" i="2"/>
  <c r="BJ6" i="2"/>
  <c r="BK6" i="2"/>
  <c r="BL6" i="2"/>
  <c r="BM6" i="2"/>
  <c r="BJ7" i="2"/>
  <c r="BK7" i="2"/>
  <c r="BL7" i="2"/>
  <c r="BM7" i="2"/>
  <c r="BJ8" i="2"/>
  <c r="BK8" i="2"/>
  <c r="BL8" i="2"/>
  <c r="BM8" i="2"/>
  <c r="BJ9" i="2"/>
  <c r="BK9" i="2"/>
  <c r="BL9" i="2"/>
  <c r="BM9" i="2"/>
  <c r="BJ10" i="2"/>
  <c r="BK10" i="2"/>
  <c r="BL10" i="2"/>
  <c r="BM10" i="2"/>
</calcChain>
</file>

<file path=xl/sharedStrings.xml><?xml version="1.0" encoding="utf-8"?>
<sst xmlns="http://schemas.openxmlformats.org/spreadsheetml/2006/main" count="812" uniqueCount="309">
  <si>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</si>
  <si>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</si>
  <si>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</si>
  <si>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</si>
  <si>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</si>
  <si>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</si>
  <si>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</si>
  <si>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</si>
  <si>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</si>
  <si>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</si>
  <si>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</si>
  <si>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</si>
  <si>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</si>
  <si>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</si>
  <si>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</si>
  <si>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</si>
  <si>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</si>
  <si>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</si>
  <si>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</si>
  <si>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</si>
  <si>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</si>
  <si>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</si>
  <si>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</si>
  <si>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</si>
  <si>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</si>
  <si>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</si>
  <si>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</si>
  <si>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</si>
  <si>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</si>
  <si>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</si>
  <si>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</si>
  <si>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404-1-110/20-20</t>
  </si>
  <si>
    <t>Citostatici sa Liste B i Liste D Liste lekova</t>
  </si>
  <si>
    <t>ciklofosfamid</t>
  </si>
  <si>
    <t>500 mg</t>
  </si>
  <si>
    <t>1000 mg</t>
  </si>
  <si>
    <t>Phoenix Pharma d.o.o.</t>
  </si>
  <si>
    <t>0031500</t>
  </si>
  <si>
    <t>0031501</t>
  </si>
  <si>
    <t>ENDOXAN</t>
  </si>
  <si>
    <t>Baxter Oncology GmbH</t>
  </si>
  <si>
    <t>prašak za rastvor za injekciju</t>
  </si>
  <si>
    <t>bočica</t>
  </si>
  <si>
    <t>ifosfamid</t>
  </si>
  <si>
    <t>HOLOXAN</t>
  </si>
  <si>
    <t>0031051</t>
  </si>
  <si>
    <t>temozolomid 5 mg, 20 mg, 100 mg I 250 mg</t>
  </si>
  <si>
    <t>Temodal</t>
  </si>
  <si>
    <t>SCHERING-PLOUGH LABO NV</t>
  </si>
  <si>
    <t>kapsula tvrda</t>
  </si>
  <si>
    <t>mg</t>
  </si>
  <si>
    <t>5 mg</t>
  </si>
  <si>
    <t>20 mg</t>
  </si>
  <si>
    <t>100 mg</t>
  </si>
  <si>
    <t>250 mg</t>
  </si>
  <si>
    <t>1031430</t>
  </si>
  <si>
    <t>1031431</t>
  </si>
  <si>
    <t>1031432</t>
  </si>
  <si>
    <t>1031433</t>
  </si>
  <si>
    <t>metotreksat, napunjeni injekcioni špric, 7,5 mg</t>
  </si>
  <si>
    <t>METHOTREXAT EBEWE</t>
  </si>
  <si>
    <t>Ebewe Pharma Ges.M.B.H NFG. KG</t>
  </si>
  <si>
    <t>rastvor za injekciju u napunjenom injekcionom špricu</t>
  </si>
  <si>
    <t>7,5 mg</t>
  </si>
  <si>
    <t>metotreksat, napunjeni injekcioni špric, 10 mg</t>
  </si>
  <si>
    <t>10 mg</t>
  </si>
  <si>
    <t>metotreksat, napunjeni injekcioni špric, 12,5 mg</t>
  </si>
  <si>
    <t>12,5 mg</t>
  </si>
  <si>
    <t>injekcioni špric</t>
  </si>
  <si>
    <t>0034339</t>
  </si>
  <si>
    <t>0034340</t>
  </si>
  <si>
    <t>0034341</t>
  </si>
  <si>
    <t>metotreksat, napunjeni injekcioni špric, 25 mg</t>
  </si>
  <si>
    <t>METOJECT</t>
  </si>
  <si>
    <t xml:space="preserve">Medac Gesellschaft fur Klinische Spezialpraparate M.B.H </t>
  </si>
  <si>
    <t>25 mg</t>
  </si>
  <si>
    <t>0034154</t>
  </si>
  <si>
    <t>doksorubicin</t>
  </si>
  <si>
    <t>DOXORUBICIN "Ebewe"</t>
  </si>
  <si>
    <t>Ebewe Pharma Ges. M.B.H NFG. KG</t>
  </si>
  <si>
    <t>0033190</t>
  </si>
  <si>
    <t>0033191</t>
  </si>
  <si>
    <t>prašak za rastvor za injekciju/infuziju/ koncentrat za rastvor za infuziju/ prašak i rastvarač  za rastvor za injekciju</t>
  </si>
  <si>
    <t>50 mg</t>
  </si>
  <si>
    <t>vinorelbin</t>
  </si>
  <si>
    <t>VINORELBIN Ebewe/Vinorelsin</t>
  </si>
  <si>
    <t>Ebewe Pharma Ges. M.B.H NFG. KG/ACTAVIS ITALY S.P.A.,S.C.SINDAN-PHARMA S.R.L.</t>
  </si>
  <si>
    <t>0030243/
0030240</t>
  </si>
  <si>
    <t>0030242/
0030241</t>
  </si>
  <si>
    <t>koncentrat za rastvor za infuziju</t>
  </si>
  <si>
    <t>karboplatin 150 mg</t>
  </si>
  <si>
    <t>CARBOPLASIN</t>
  </si>
  <si>
    <t>S.C. Sindan-Pharma S.R.L.; Actavis Italia S.P.A</t>
  </si>
  <si>
    <t>150 mg</t>
  </si>
  <si>
    <t>karboplatin 450 mg</t>
  </si>
  <si>
    <t>450 mg</t>
  </si>
  <si>
    <t>0031306</t>
  </si>
  <si>
    <t>0031307</t>
  </si>
  <si>
    <t>Imatinib, 100 mg i 400 mg</t>
  </si>
  <si>
    <t>1039394,1039397,1039009,1039007</t>
  </si>
  <si>
    <t>ALVOTINIB/MEAXIN</t>
  </si>
  <si>
    <t>Alvogen Pharma d.o.o.; Pharmadox Healthcare Ltd.; Remedica Ltd/KRKA D .D NOVO MESTO KRKA FARMA D.O.O</t>
  </si>
  <si>
    <t>film tableta</t>
  </si>
  <si>
    <t>100 mg i 400 mg</t>
  </si>
  <si>
    <t>bortezomib, 3,5 mg</t>
  </si>
  <si>
    <t>0039115/0039601/0039100</t>
  </si>
  <si>
    <t xml:space="preserve">VORTEMYEL ◊/BORTEZOMIB PHARMAS / /VELCADE </t>
  </si>
  <si>
    <t>Alvogen Pharma d.o.o.;Synthon Hispania, S.L.;Synthon S.R.O/Synthon S.R.O.; Synthon Hispania, S.L./Janssen Pharmaceutica N.V.</t>
  </si>
  <si>
    <t>3,5 mg</t>
  </si>
  <si>
    <t>goserelin</t>
  </si>
  <si>
    <t>ZOLADEX</t>
  </si>
  <si>
    <t>AstraZeneca UK Limited</t>
  </si>
  <si>
    <t xml:space="preserve">0037070 </t>
  </si>
  <si>
    <t>ZOLADEX  LA</t>
  </si>
  <si>
    <t>0037071</t>
  </si>
  <si>
    <t>implant</t>
  </si>
  <si>
    <t>3,6 mg</t>
  </si>
  <si>
    <t>10,8 mg</t>
  </si>
  <si>
    <t>triptorelin, 0,1 mg</t>
  </si>
  <si>
    <t>prašak i rastvarač za rastvor za injekciju</t>
  </si>
  <si>
    <t>0,1 mg</t>
  </si>
  <si>
    <t>0037095/
0037090</t>
  </si>
  <si>
    <t>DECAPEPTYL/
Diphereline</t>
  </si>
  <si>
    <t>Ferring GmbH;
Ferring International Center SA/PHARMASWISS D.O.O Beograd.IPSEN PHARMA BIOTECH</t>
  </si>
  <si>
    <t>Farmalogist d.o.o.</t>
  </si>
  <si>
    <t>melfalan</t>
  </si>
  <si>
    <t>MELPHALAN INNVENTA</t>
  </si>
  <si>
    <t>Eriochem S.A.</t>
  </si>
  <si>
    <t>prašak i rastvarač za rastvor za injekciju/infuziju</t>
  </si>
  <si>
    <t>0031171</t>
  </si>
  <si>
    <t>metotreksat</t>
  </si>
  <si>
    <t>METHOTREXATE PFIZER</t>
  </si>
  <si>
    <t>Pfizer (Perth) PTY,Limited</t>
  </si>
  <si>
    <t>0034180</t>
  </si>
  <si>
    <t>0034181</t>
  </si>
  <si>
    <t>rastvor za injekciju</t>
  </si>
  <si>
    <t>kapecitabin 500mg</t>
  </si>
  <si>
    <t>1034442 1034445 1034343</t>
  </si>
  <si>
    <t>CAPECITABINE PHARMASWISS ◊/ XALVOBIN ◊/ KAPETRAL◊</t>
  </si>
  <si>
    <t>PharmaSwiss d.o.o/ Alvogen Pharma d.o.o.; Remedica Ltd/ Remedica Ltd.</t>
  </si>
  <si>
    <t>tableta</t>
  </si>
  <si>
    <t>leuprorelin, 22,5 mg</t>
  </si>
  <si>
    <t>LUTRATE DEPO</t>
  </si>
  <si>
    <t>GP Pharm, SA</t>
  </si>
  <si>
    <t>prašak i rastvarač za suspenziju za injekciju u napunjenom injekcioni špricu</t>
  </si>
  <si>
    <t>22,5 mg</t>
  </si>
  <si>
    <t>0037024</t>
  </si>
  <si>
    <t>Ino-pharm d.o.o.</t>
  </si>
  <si>
    <t>dakarbazin</t>
  </si>
  <si>
    <t>200 mg</t>
  </si>
  <si>
    <t>DAKARBAZIN</t>
  </si>
  <si>
    <t>0039032</t>
  </si>
  <si>
    <t>0039033</t>
  </si>
  <si>
    <t>0039031</t>
  </si>
  <si>
    <t>0039030</t>
  </si>
  <si>
    <t>prašak za rastvor za injekciju/infuziju</t>
  </si>
  <si>
    <t>prašak za rastvor za infuziju</t>
  </si>
  <si>
    <t>epirubicin, 20 mg  i 100 mg</t>
  </si>
  <si>
    <t>EPIRUBICIN</t>
  </si>
  <si>
    <t>Medac GmbH</t>
  </si>
  <si>
    <t>0033121</t>
  </si>
  <si>
    <t>0033122</t>
  </si>
  <si>
    <t>rastvor za injekciju/
infuziju</t>
  </si>
  <si>
    <t xml:space="preserve">bleomicin </t>
  </si>
  <si>
    <t>BLEOCIN-S</t>
  </si>
  <si>
    <t>Nippon Kayaku Co. Ltd.</t>
  </si>
  <si>
    <t>0033220</t>
  </si>
  <si>
    <t>15000 i.j.</t>
  </si>
  <si>
    <t>Uni-Chem d.o.o.</t>
  </si>
  <si>
    <t>kladribin</t>
  </si>
  <si>
    <t>Litak</t>
  </si>
  <si>
    <t>LIPOMED AG</t>
  </si>
  <si>
    <t>0034025</t>
  </si>
  <si>
    <t>Sopharma Trading d.o.o.</t>
  </si>
  <si>
    <t>citarabin 100mg</t>
  </si>
  <si>
    <t>CYTOSAR</t>
  </si>
  <si>
    <t>Actavis Italy S.P.A.</t>
  </si>
  <si>
    <t>prašak i rastvarač za rastvor za injekciju/ rastvor za injekciju/infuziju</t>
  </si>
  <si>
    <t>fluorouracil, 250 mg</t>
  </si>
  <si>
    <t>0034023; 0034326</t>
  </si>
  <si>
    <t>FLUOROURACIL - TEVA; 5-FLUOROURACIL "Ebewe"</t>
  </si>
  <si>
    <t>Pharmachemie B.V.; Teva Gyogyszergyar ZRT.; Ebewe Pharma GES. M.B.H NFG. KG</t>
  </si>
  <si>
    <t>rastvor za injekciju/ koncentrat za rastvor za injekciju/infuziju</t>
  </si>
  <si>
    <t xml:space="preserve">250 mg </t>
  </si>
  <si>
    <t>fluorouracil 500 mg</t>
  </si>
  <si>
    <t>FLUOROURACIL - TEVA</t>
  </si>
  <si>
    <t>Pharmachemie B.V.; Teva Gyogyszergyar ZRT.</t>
  </si>
  <si>
    <t>rastvor za injekciju/infuziju/ koncentrat za rastvor za injekciju/infuziju</t>
  </si>
  <si>
    <t>0034140</t>
  </si>
  <si>
    <t>0034024</t>
  </si>
  <si>
    <t>vinkristin</t>
  </si>
  <si>
    <t>VINCRISTINE PFIZER</t>
  </si>
  <si>
    <t>rastvor/prašak za rastvor za injekciju/infuziju</t>
  </si>
  <si>
    <t>1 mg</t>
  </si>
  <si>
    <t>0030040</t>
  </si>
  <si>
    <t>docetaksel 20mg</t>
  </si>
  <si>
    <t>DOCETAXEL ◊</t>
  </si>
  <si>
    <t>Actavis Italy S.P.A.; S.C.Sindan-Pharma S.R.L.</t>
  </si>
  <si>
    <t>0039727</t>
  </si>
  <si>
    <t>daunorubicin</t>
  </si>
  <si>
    <t xml:space="preserve">DAUNOBLASTINA </t>
  </si>
  <si>
    <t>0033060</t>
  </si>
  <si>
    <t>epirubicin, 10 mg i 50 mg</t>
  </si>
  <si>
    <t>FARMORUBICIN R.D.</t>
  </si>
  <si>
    <t>0033112</t>
  </si>
  <si>
    <t>0033113</t>
  </si>
  <si>
    <t>injekcija/ liofilizat za rastvor za infuziju</t>
  </si>
  <si>
    <t>mitoksantron</t>
  </si>
  <si>
    <t>MITOXANTRON "Ebewe" ◊</t>
  </si>
  <si>
    <t>0033241</t>
  </si>
  <si>
    <t>0033242</t>
  </si>
  <si>
    <t>kalcijum folinat, 50 mg</t>
  </si>
  <si>
    <t>LEUCOVORIN Kalcijum</t>
  </si>
  <si>
    <t>Pfizer (Perth) PTY. Ltd.</t>
  </si>
  <si>
    <t xml:space="preserve">citarabin, 500 mg </t>
  </si>
  <si>
    <t>ALEXAN Ebewe</t>
  </si>
  <si>
    <t>citarabin, 1000 mg</t>
  </si>
  <si>
    <t>0184027</t>
  </si>
  <si>
    <t>0034351</t>
  </si>
  <si>
    <t>0034142</t>
  </si>
  <si>
    <t>ampula</t>
  </si>
  <si>
    <t>Vega d.o.o.</t>
  </si>
  <si>
    <t>gemcitabin</t>
  </si>
  <si>
    <t>0034551 , 0034432 , 0034008</t>
  </si>
  <si>
    <t xml:space="preserve">GEMNIL ◊ , GEMCITABIN EBEWE ◊ , GEMCITABIN ◊  </t>
  </si>
  <si>
    <t>Vianex S.A.- Plant C´ , Ebewe Pharma Ges.M.B.H NFG. KG , Fresenius Kabi Oncology PLC.</t>
  </si>
  <si>
    <t>0034550 , 0034431 , 0034007</t>
  </si>
  <si>
    <t>prašak/koncentrat za rastvor za infuziju</t>
  </si>
  <si>
    <t>etopozid</t>
  </si>
  <si>
    <t>0030111 , 0030121 , 0030122</t>
  </si>
  <si>
    <t xml:space="preserve">ETOPOSID "Ebewe" , ETOPOSIDE-TEVA, SINTOPOZID </t>
  </si>
  <si>
    <t>Ebewe Pharma Ges. M.B.H NFG. KG , Pharmachemie B.V. , S.C. Sindan-Pharma S.R.L.</t>
  </si>
  <si>
    <t>cisplatin</t>
  </si>
  <si>
    <t>0031330 , 0031223</t>
  </si>
  <si>
    <t>Ebewe Pharma Ges. M.B.H NFG. KG , S.C. Sindan-Pharma S.R.L., Actavis Italy S.P.A.</t>
  </si>
  <si>
    <t>0031332 , 0031224</t>
  </si>
  <si>
    <t xml:space="preserve">CISPLATIN "Ebewe", SINPLATIN </t>
  </si>
  <si>
    <t>rastvor za infuziju/ koncentrat za rastvor za infuziju</t>
  </si>
  <si>
    <t>Amicus d.o.o.</t>
  </si>
  <si>
    <t>paklitaksel</t>
  </si>
  <si>
    <t>Paclitaxel Kabi</t>
  </si>
  <si>
    <t>1039853</t>
  </si>
  <si>
    <t>1039854</t>
  </si>
  <si>
    <t>30 mg</t>
  </si>
  <si>
    <t>Fresenius Kabi Oncology PLC/Fresenius Kabi Deutschland</t>
  </si>
  <si>
    <t>oksaliplatin</t>
  </si>
  <si>
    <t>Oxaliplatin Kabi</t>
  </si>
  <si>
    <t>0031383</t>
  </si>
  <si>
    <t>0031382</t>
  </si>
  <si>
    <t>koncentrat/prašak  za rastvor za infuziju</t>
  </si>
  <si>
    <t>irinotekan</t>
  </si>
  <si>
    <t>Irinotecan</t>
  </si>
  <si>
    <t>0039297</t>
  </si>
  <si>
    <t>0039298</t>
  </si>
  <si>
    <t>40 mg</t>
  </si>
  <si>
    <t>bortezomib, 1 mg</t>
  </si>
  <si>
    <t>VORTEMYEL ◊</t>
  </si>
  <si>
    <t>0039114</t>
  </si>
  <si>
    <t>Alvogen Pharma d.o.o.;
Synthon Hispania, S.L.;
Synthon S.R.O.</t>
  </si>
  <si>
    <t>Adoc d.o.o.</t>
  </si>
  <si>
    <t>docetaksel 80mg</t>
  </si>
  <si>
    <t>Docetaxel Actavis</t>
  </si>
  <si>
    <t>80 mg</t>
  </si>
  <si>
    <t>0039728</t>
  </si>
  <si>
    <t>ACTAVIS ITALY S.P.A, Italija;
S.C. SINDAN-PHARMA S.R.L., Rumunija</t>
  </si>
  <si>
    <t>fluvestrant</t>
  </si>
  <si>
    <t>Faslodex®</t>
  </si>
  <si>
    <t>0039715</t>
  </si>
  <si>
    <t>ASTRAZENECA UK LIMITED, V.Britanija;
ASTRAZENECA AB, Švedska</t>
  </si>
  <si>
    <t>Pharmaswiss d.o.o.</t>
  </si>
  <si>
    <t>triptorelin 3,75 mg</t>
  </si>
  <si>
    <t>Ipsen Pharma Biotech/PharmaSwiss d.o.o</t>
  </si>
  <si>
    <t>prašak i rastvarač za suspenziju za injekciju sa produženim oslobađanjem</t>
  </si>
  <si>
    <t>3,75 mg</t>
  </si>
  <si>
    <t>triptorelin 11,25 mg</t>
  </si>
  <si>
    <t>PharmaSwiss d.o.o./Ipsen Pharma Biotech</t>
  </si>
  <si>
    <t>11,25 mg</t>
  </si>
  <si>
    <t>triptorelin 22,5 mg</t>
  </si>
  <si>
    <t>Ipsen Pharma Biotech</t>
  </si>
  <si>
    <t>0037091</t>
  </si>
  <si>
    <t>Diphereline®</t>
  </si>
  <si>
    <t>0037092</t>
  </si>
  <si>
    <t>0037093</t>
  </si>
  <si>
    <t>Medica Linea Pharm  d.o.o.</t>
  </si>
  <si>
    <t>leuprorelin, 3,75 mg u terapiji dijagnoza N80 i C50</t>
  </si>
  <si>
    <t>Lupron inj 1x1ml 3.7mg/ml</t>
  </si>
  <si>
    <t>ABBVIE LOGISTICS B.V Holandija ABBOT LABORATORIES S.A Španija</t>
  </si>
  <si>
    <t>prašak i rastvarač za suspenziju za injekciju u napunjenom injekcionom špricu</t>
  </si>
  <si>
    <t xml:space="preserve">3,75 mg </t>
  </si>
  <si>
    <t>leuprorelin, 11,25 mg</t>
  </si>
  <si>
    <t>Lupron inj 1x1ml 11.25mg/ml</t>
  </si>
  <si>
    <t>leuprorelin, 45 mg</t>
  </si>
  <si>
    <t>Eligard</t>
  </si>
  <si>
    <t>ASTELLAS PHARMA EUROPE B.V. Holandija</t>
  </si>
  <si>
    <t>45 mg</t>
  </si>
  <si>
    <t>0037022</t>
  </si>
  <si>
    <t>Inpharm Co d.o.o.</t>
  </si>
  <si>
    <t>metotreksat, napunjeni injekcioni špric, 15 mg</t>
  </si>
  <si>
    <t>metotreksat, napunjeni injekcioni špric, 20 mg</t>
  </si>
  <si>
    <t>0034151
0034338</t>
  </si>
  <si>
    <t>0034153
0034332</t>
  </si>
  <si>
    <t>METOJECT/METHOTREXAT EBEWE</t>
  </si>
  <si>
    <t>15 mg</t>
  </si>
  <si>
    <t>Medac Gesellschaft fur Klinische Spezialpraparate M.B.H /Ebewe Pharma Ges.M.B.H NFG. KG</t>
  </si>
  <si>
    <t>Medac Gesellschaft fur Klinische Spezialpraparate M.B.H /
Ebewe Pharma Ges.M.B.H NFG. KG</t>
  </si>
  <si>
    <t>fluorouracil, 5000 mg</t>
  </si>
  <si>
    <t>0034166,
0034329</t>
  </si>
  <si>
    <t>FLUOROURACIL /5-FLUOROURACIL Ebewe</t>
  </si>
  <si>
    <t>5000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</si>
</sst>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9" fillId="8" borderId="1" xfId="8" applyFont="1" applyFill="1" applyBorder="1" applyAlignment="1">
      <alignment horizontal="center" vertical="center" wrapText="1"/>
    </xf>
    <xf numFmtId="0" fontId="9" fillId="8" borderId="1" xfId="7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7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0" fillId="0" borderId="0" xfId="0" applyNumberFormat="1" applyBorder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2">
    <cellStyle name="Comma 2" xfId="6" xr:uid="{6B203B52-EE4D-4CE9-B542-79922A283D9A}"/>
    <cellStyle name="Normal" xfId="0" builtinId="0"/>
    <cellStyle name="Normal 13" xfId="3" xr:uid="{00000000-0005-0000-0000-000001000000}"/>
    <cellStyle name="Normal 2" xfId="7" xr:uid="{88EFD5DC-99E9-4544-B2AC-DCC694248DBB}"/>
    <cellStyle name="Normal 2 10" xfId="11" xr:uid="{CE00735E-C8AA-4617-9D03-19A6D38AE2FC}"/>
    <cellStyle name="Normal 2 13" xfId="2" xr:uid="{00000000-0005-0000-0000-000002000000}"/>
    <cellStyle name="Normal 2 13 2" xfId="17" xr:uid="{C857E6BA-DF92-43A8-A672-8939878D4E3F}"/>
    <cellStyle name="Normal 2 14" xfId="9" xr:uid="{9BE906B8-92C8-4B4B-921D-85F61DAB85B7}"/>
    <cellStyle name="Normal 2 2" xfId="12" xr:uid="{2C29DCBB-FF42-46A7-9886-D9F904D79AEA}"/>
    <cellStyle name="Normal 2 2 10" xfId="14" xr:uid="{9E9F8370-BD83-4494-94E1-F49B8F2CD7BE}"/>
    <cellStyle name="Normal 2 2 12" xfId="13" xr:uid="{BD0F7617-8FE2-4CBC-B194-802D6118063F}"/>
    <cellStyle name="Normal 2 2 12 2" xfId="20" xr:uid="{8CC0BAA3-884E-43A6-8AAC-D5AFFC32AB18}"/>
    <cellStyle name="Normal 2 2 13" xfId="1" xr:uid="{00000000-0005-0000-0000-000003000000}"/>
    <cellStyle name="Normal 2 2 2" xfId="4" xr:uid="{00000000-0005-0000-0000-000004000000}"/>
    <cellStyle name="Normal 2 2 2 2" xfId="19" xr:uid="{6C8E0624-2333-44FF-A2AB-411B92E297EC}"/>
    <cellStyle name="Normal 2 2 3" xfId="5" xr:uid="{00000000-0005-0000-0000-000005000000}"/>
    <cellStyle name="Normal 2 3" xfId="8" xr:uid="{77B70B68-C86C-4E7C-A78C-B16704ECB2FB}"/>
    <cellStyle name="Normal 2 4" xfId="16" xr:uid="{F5DF498D-2F47-4D7A-AB43-03559AD6F2BF}"/>
    <cellStyle name="Normal 4" xfId="15" xr:uid="{6DC23398-80A8-451E-B93A-E4D1C8ACC90D}"/>
    <cellStyle name="Normal 4 2" xfId="21" xr:uid="{BBCB7A6C-D0EE-472B-9C29-7586213076E6}"/>
    <cellStyle name="Normal 7 4" xfId="10" xr:uid="{977A71E4-2061-4454-924C-389D2C5431ED}"/>
    <cellStyle name="Normal 7 4 2" xfId="18" xr:uid="{4BCB10CF-486D-4E5B-A0DA-55463F55E3A2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5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6" sqref="A6"/>
    </sheetView>
  </sheetViews>
  <sheetFormatPr defaultRowHeight="15" x14ac:dyDescent="0.25"/>
  <cols>
    <col min="1" max="1" width="17" style="25" customWidth="1"/>
    <col min="3" max="3" width="20.42578125" customWidth="1"/>
    <col min="4" max="4" width="14.28515625" customWidth="1"/>
    <col min="5" max="5" width="18.5703125" customWidth="1"/>
    <col min="6" max="6" width="19.7109375" style="13" customWidth="1"/>
    <col min="7" max="7" width="22.7109375" customWidth="1"/>
    <col min="8" max="8" width="12.140625" customWidth="1"/>
    <col min="9" max="9" width="10.85546875" customWidth="1"/>
    <col min="10" max="10" width="12.28515625" style="18" customWidth="1"/>
    <col min="11" max="11" width="25.140625" customWidth="1"/>
    <col min="12" max="12" width="19.28515625" customWidth="1"/>
    <col min="13" max="13" width="16.140625" bestFit="1" customWidth="1"/>
    <col min="14" max="14" width="11.42578125" customWidth="1"/>
    <col min="15" max="15" width="9.7109375" bestFit="1" customWidth="1"/>
    <col min="16" max="16" width="10.140625" bestFit="1" customWidth="1"/>
    <col min="17" max="17" width="8.42578125" bestFit="1" customWidth="1"/>
    <col min="18" max="18" width="11.85546875" customWidth="1"/>
    <col min="19" max="19" width="9.7109375" customWidth="1"/>
    <col min="20" max="20" width="10.140625" bestFit="1" customWidth="1"/>
    <col min="21" max="21" width="8.42578125" bestFit="1" customWidth="1"/>
    <col min="22" max="22" width="11.140625" customWidth="1"/>
    <col min="23" max="23" width="9.7109375" customWidth="1"/>
    <col min="24" max="24" width="10.140625" bestFit="1" customWidth="1"/>
    <col min="25" max="25" width="8.42578125" bestFit="1" customWidth="1"/>
    <col min="26" max="27" width="15.28515625" customWidth="1"/>
    <col min="28" max="28" width="14.140625" customWidth="1"/>
    <col min="29" max="29" width="13.140625" customWidth="1"/>
    <col min="30" max="31" width="15" customWidth="1"/>
    <col min="32" max="32" width="14.5703125" customWidth="1"/>
    <col min="33" max="33" width="15.85546875" customWidth="1"/>
    <col min="34" max="35" width="15.28515625" customWidth="1"/>
    <col min="36" max="36" width="14.140625" customWidth="1"/>
    <col min="37" max="37" width="13.140625" customWidth="1"/>
    <col min="38" max="39" width="15.28515625" customWidth="1"/>
    <col min="40" max="40" width="14.140625" customWidth="1"/>
    <col min="41" max="41" width="13.140625" customWidth="1"/>
    <col min="42" max="43" width="15.28515625" customWidth="1"/>
    <col min="44" max="44" width="14.140625" customWidth="1"/>
    <col min="45" max="61" width="13.140625" customWidth="1"/>
    <col min="62" max="63" width="11.7109375" customWidth="1"/>
    <col min="64" max="64" width="11.140625" customWidth="1"/>
    <col min="65" max="65" width="11.42578125" customWidth="1"/>
  </cols>
  <sheetData>
    <row r="1" spans="1:65" x14ac:dyDescent="0.25">
      <c r="A1" s="38" t="s">
        <v>15</v>
      </c>
      <c r="B1" s="38" t="s">
        <v>0</v>
      </c>
      <c r="C1" s="38" t="s">
        <v>1</v>
      </c>
      <c r="D1" s="39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40" t="s">
        <v>8</v>
      </c>
      <c r="K1" s="38" t="s">
        <v>9</v>
      </c>
      <c r="L1" s="38" t="s">
        <v>10</v>
      </c>
      <c r="M1" s="38" t="s">
        <v>11</v>
      </c>
      <c r="N1" s="30" t="s">
        <v>24</v>
      </c>
      <c r="O1" s="30"/>
      <c r="P1" s="30"/>
      <c r="Q1" s="30"/>
      <c r="R1" s="28" t="s">
        <v>25</v>
      </c>
      <c r="S1" s="28"/>
      <c r="T1" s="28"/>
      <c r="U1" s="28"/>
      <c r="V1" s="31" t="s">
        <v>26</v>
      </c>
      <c r="W1" s="31"/>
      <c r="X1" s="31"/>
      <c r="Y1" s="31"/>
      <c r="Z1" s="29" t="s">
        <v>27</v>
      </c>
      <c r="AA1" s="29"/>
      <c r="AB1" s="29"/>
      <c r="AC1" s="29"/>
      <c r="AD1" s="30" t="s">
        <v>19</v>
      </c>
      <c r="AE1" s="30"/>
      <c r="AF1" s="30"/>
      <c r="AG1" s="30"/>
      <c r="AH1" s="28" t="s">
        <v>16</v>
      </c>
      <c r="AI1" s="28"/>
      <c r="AJ1" s="28"/>
      <c r="AK1" s="28"/>
      <c r="AL1" s="31" t="s">
        <v>17</v>
      </c>
      <c r="AM1" s="31"/>
      <c r="AN1" s="31"/>
      <c r="AO1" s="31"/>
      <c r="AP1" s="29" t="s">
        <v>18</v>
      </c>
      <c r="AQ1" s="29"/>
      <c r="AR1" s="29"/>
      <c r="AS1" s="29"/>
      <c r="AT1" s="29" t="s">
        <v>20</v>
      </c>
      <c r="AU1" s="29"/>
      <c r="AV1" s="29"/>
      <c r="AW1" s="29"/>
      <c r="AX1" s="28" t="s">
        <v>21</v>
      </c>
      <c r="AY1" s="28"/>
      <c r="AZ1" s="28"/>
      <c r="BA1" s="28"/>
      <c r="BB1" s="31" t="s">
        <v>22</v>
      </c>
      <c r="BC1" s="31"/>
      <c r="BD1" s="31"/>
      <c r="BE1" s="31"/>
      <c r="BF1" s="28" t="s">
        <v>23</v>
      </c>
      <c r="BG1" s="28"/>
      <c r="BH1" s="28"/>
      <c r="BI1" s="28"/>
      <c r="BJ1" s="27" t="s">
        <v>28</v>
      </c>
      <c r="BK1" s="27"/>
      <c r="BL1" s="27"/>
      <c r="BM1" s="27"/>
    </row>
    <row r="2" spans="1:65" ht="24" x14ac:dyDescent="0.25">
      <c r="A2" s="38"/>
      <c r="B2" s="38"/>
      <c r="C2" s="38"/>
      <c r="D2" s="39"/>
      <c r="E2" s="38"/>
      <c r="F2" s="38"/>
      <c r="G2" s="38"/>
      <c r="H2" s="38"/>
      <c r="I2" s="38"/>
      <c r="J2" s="40"/>
      <c r="K2" s="38"/>
      <c r="L2" s="38"/>
      <c r="M2" s="38"/>
      <c r="N2" s="20" t="s">
        <v>30</v>
      </c>
      <c r="O2" s="30" t="s">
        <v>29</v>
      </c>
      <c r="P2" s="30"/>
      <c r="Q2" s="30"/>
      <c r="R2" s="23" t="s">
        <v>30</v>
      </c>
      <c r="S2" s="28" t="s">
        <v>29</v>
      </c>
      <c r="T2" s="28"/>
      <c r="U2" s="28"/>
      <c r="V2" s="22" t="s">
        <v>30</v>
      </c>
      <c r="W2" s="31" t="s">
        <v>29</v>
      </c>
      <c r="X2" s="31"/>
      <c r="Y2" s="31"/>
      <c r="Z2" s="21" t="s">
        <v>30</v>
      </c>
      <c r="AA2" s="29" t="s">
        <v>29</v>
      </c>
      <c r="AB2" s="29"/>
      <c r="AC2" s="29"/>
      <c r="AD2" s="20" t="s">
        <v>30</v>
      </c>
      <c r="AE2" s="30" t="s">
        <v>29</v>
      </c>
      <c r="AF2" s="30"/>
      <c r="AG2" s="30"/>
      <c r="AH2" s="23" t="s">
        <v>30</v>
      </c>
      <c r="AI2" s="28" t="s">
        <v>29</v>
      </c>
      <c r="AJ2" s="28"/>
      <c r="AK2" s="28"/>
      <c r="AL2" s="22" t="s">
        <v>30</v>
      </c>
      <c r="AM2" s="31" t="s">
        <v>29</v>
      </c>
      <c r="AN2" s="31"/>
      <c r="AO2" s="31"/>
      <c r="AP2" s="21" t="s">
        <v>30</v>
      </c>
      <c r="AQ2" s="29" t="s">
        <v>29</v>
      </c>
      <c r="AR2" s="29"/>
      <c r="AS2" s="29"/>
      <c r="AT2" s="21" t="s">
        <v>30</v>
      </c>
      <c r="AU2" s="29" t="s">
        <v>29</v>
      </c>
      <c r="AV2" s="29"/>
      <c r="AW2" s="29"/>
      <c r="AX2" s="23" t="s">
        <v>30</v>
      </c>
      <c r="AY2" s="28" t="s">
        <v>29</v>
      </c>
      <c r="AZ2" s="28"/>
      <c r="BA2" s="28"/>
      <c r="BB2" s="22" t="s">
        <v>30</v>
      </c>
      <c r="BC2" s="31" t="s">
        <v>29</v>
      </c>
      <c r="BD2" s="31"/>
      <c r="BE2" s="31"/>
      <c r="BF2" s="23" t="s">
        <v>30</v>
      </c>
      <c r="BG2" s="28" t="s">
        <v>29</v>
      </c>
      <c r="BH2" s="28"/>
      <c r="BI2" s="28"/>
      <c r="BJ2" s="24" t="s">
        <v>30</v>
      </c>
      <c r="BK2" s="27" t="s">
        <v>29</v>
      </c>
      <c r="BL2" s="27"/>
      <c r="BM2" s="27"/>
    </row>
    <row r="3" spans="1:65" x14ac:dyDescent="0.25">
      <c r="A3" s="38"/>
      <c r="B3" s="38"/>
      <c r="C3" s="38"/>
      <c r="D3" s="39"/>
      <c r="E3" s="38"/>
      <c r="F3" s="38"/>
      <c r="G3" s="38"/>
      <c r="H3" s="38"/>
      <c r="I3" s="38"/>
      <c r="J3" s="40"/>
      <c r="K3" s="38"/>
      <c r="L3" s="38"/>
      <c r="M3" s="38"/>
      <c r="N3" s="20" t="s">
        <v>12</v>
      </c>
      <c r="O3" s="20" t="s">
        <v>12</v>
      </c>
      <c r="P3" s="20" t="s">
        <v>13</v>
      </c>
      <c r="Q3" s="20" t="s">
        <v>14</v>
      </c>
      <c r="R3" s="23" t="s">
        <v>12</v>
      </c>
      <c r="S3" s="23" t="s">
        <v>12</v>
      </c>
      <c r="T3" s="23" t="s">
        <v>13</v>
      </c>
      <c r="U3" s="23" t="s">
        <v>14</v>
      </c>
      <c r="V3" s="22" t="s">
        <v>12</v>
      </c>
      <c r="W3" s="22" t="s">
        <v>12</v>
      </c>
      <c r="X3" s="22" t="s">
        <v>13</v>
      </c>
      <c r="Y3" s="22" t="s">
        <v>14</v>
      </c>
      <c r="Z3" s="21" t="s">
        <v>12</v>
      </c>
      <c r="AA3" s="21" t="s">
        <v>12</v>
      </c>
      <c r="AB3" s="21" t="s">
        <v>13</v>
      </c>
      <c r="AC3" s="21" t="s">
        <v>14</v>
      </c>
      <c r="AD3" s="20" t="s">
        <v>12</v>
      </c>
      <c r="AE3" s="20" t="s">
        <v>12</v>
      </c>
      <c r="AF3" s="20" t="s">
        <v>13</v>
      </c>
      <c r="AG3" s="20" t="s">
        <v>14</v>
      </c>
      <c r="AH3" s="23" t="s">
        <v>12</v>
      </c>
      <c r="AI3" s="23" t="s">
        <v>12</v>
      </c>
      <c r="AJ3" s="23" t="s">
        <v>13</v>
      </c>
      <c r="AK3" s="23" t="s">
        <v>14</v>
      </c>
      <c r="AL3" s="22" t="s">
        <v>12</v>
      </c>
      <c r="AM3" s="22" t="s">
        <v>12</v>
      </c>
      <c r="AN3" s="22" t="s">
        <v>13</v>
      </c>
      <c r="AO3" s="22" t="s">
        <v>14</v>
      </c>
      <c r="AP3" s="21" t="s">
        <v>12</v>
      </c>
      <c r="AQ3" s="21" t="s">
        <v>12</v>
      </c>
      <c r="AR3" s="21" t="s">
        <v>13</v>
      </c>
      <c r="AS3" s="21" t="s">
        <v>14</v>
      </c>
      <c r="AT3" s="21" t="s">
        <v>12</v>
      </c>
      <c r="AU3" s="21" t="s">
        <v>12</v>
      </c>
      <c r="AV3" s="21" t="s">
        <v>13</v>
      </c>
      <c r="AW3" s="21" t="s">
        <v>14</v>
      </c>
      <c r="AX3" s="23" t="s">
        <v>12</v>
      </c>
      <c r="AY3" s="23" t="s">
        <v>12</v>
      </c>
      <c r="AZ3" s="23" t="s">
        <v>13</v>
      </c>
      <c r="BA3" s="23" t="s">
        <v>14</v>
      </c>
      <c r="BB3" s="22" t="s">
        <v>12</v>
      </c>
      <c r="BC3" s="22" t="s">
        <v>12</v>
      </c>
      <c r="BD3" s="22" t="s">
        <v>13</v>
      </c>
      <c r="BE3" s="22" t="s">
        <v>14</v>
      </c>
      <c r="BF3" s="23" t="s">
        <v>12</v>
      </c>
      <c r="BG3" s="23" t="s">
        <v>12</v>
      </c>
      <c r="BH3" s="23" t="s">
        <v>13</v>
      </c>
      <c r="BI3" s="23" t="s">
        <v>14</v>
      </c>
      <c r="BJ3" s="24" t="s">
        <v>12</v>
      </c>
      <c r="BK3" s="24" t="s">
        <v>12</v>
      </c>
      <c r="BL3" s="24" t="s">
        <v>13</v>
      </c>
      <c r="BM3" s="24" t="s">
        <v>14</v>
      </c>
    </row>
    <row r="4" spans="1:65" s="1" customFormat="1" ht="25.5" x14ac:dyDescent="0.25">
      <c r="A4" s="17"/>
      <c r="B4" s="2">
        <v>1</v>
      </c>
      <c r="C4" s="16" t="s">
        <v>33</v>
      </c>
      <c r="D4" s="4" t="s">
        <v>37</v>
      </c>
      <c r="E4" s="3" t="s">
        <v>39</v>
      </c>
      <c r="F4" s="3" t="s">
        <v>40</v>
      </c>
      <c r="G4" s="3" t="s">
        <v>41</v>
      </c>
      <c r="H4" s="3" t="s">
        <v>34</v>
      </c>
      <c r="I4" s="3" t="s">
        <v>42</v>
      </c>
      <c r="J4" s="9">
        <v>441.4</v>
      </c>
      <c r="K4" s="15" t="s">
        <v>36</v>
      </c>
      <c r="L4" s="16" t="s">
        <v>32</v>
      </c>
      <c r="M4" s="16" t="s">
        <v>31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14">
        <f>N4+R4+V4+Z4+AD4+AH4+AL4+AP4+AT4+AX4+BB4+BF4</f>
        <v>0</v>
      </c>
      <c r="BK4" s="14">
        <f>O4+S4+W4+AA4+AE4+AI4+AM4+AQ4+AU4+AY4+BC4+BG4</f>
        <v>0</v>
      </c>
      <c r="BL4" s="14">
        <f>P4+T4+X4+AB4+AF4+AJ4+AN4+AR4+AV4+AZ4+BD4+BH4</f>
        <v>0</v>
      </c>
      <c r="BM4" s="14">
        <f>Q4+U4+Y4+AC4+AG4+AK4+AO4+AS4+AW4+BA4+BE4+BI4</f>
        <v>0</v>
      </c>
    </row>
    <row r="5" spans="1:65" s="1" customFormat="1" ht="25.5" x14ac:dyDescent="0.25">
      <c r="A5" s="17"/>
      <c r="B5" s="2">
        <v>1</v>
      </c>
      <c r="C5" s="16" t="s">
        <v>33</v>
      </c>
      <c r="D5" s="4" t="s">
        <v>38</v>
      </c>
      <c r="E5" s="3" t="s">
        <v>39</v>
      </c>
      <c r="F5" s="3" t="s">
        <v>40</v>
      </c>
      <c r="G5" s="3" t="s">
        <v>41</v>
      </c>
      <c r="H5" s="3" t="s">
        <v>35</v>
      </c>
      <c r="I5" s="3" t="s">
        <v>42</v>
      </c>
      <c r="J5" s="10">
        <v>802.3</v>
      </c>
      <c r="K5" s="15" t="s">
        <v>36</v>
      </c>
      <c r="L5" s="16" t="s">
        <v>32</v>
      </c>
      <c r="M5" s="16" t="s">
        <v>31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14">
        <f t="shared" ref="BJ5:BJ10" si="0">N5+R5+V5+Z5+AD5+AH5+AL5+AP5+AT5+AX5+BB5+BF5</f>
        <v>0</v>
      </c>
      <c r="BK5" s="14">
        <f t="shared" ref="BK5:BK10" si="1">O5+S5+W5+AA5+AE5+AI5+AM5+AQ5+AU5+AY5+BC5+BG5</f>
        <v>0</v>
      </c>
      <c r="BL5" s="14">
        <f t="shared" ref="BL5:BL10" si="2">P5+T5+X5+AB5+AF5+AJ5+AN5+AR5+AV5+AZ5+BD5+BH5</f>
        <v>0</v>
      </c>
      <c r="BM5" s="14">
        <f t="shared" ref="BM5:BM10" si="3">Q5+U5+Y5+AC5+AG5+AK5+AO5+AS5+AW5+BA5+BE5+BI5</f>
        <v>0</v>
      </c>
    </row>
    <row r="6" spans="1:65" s="1" customFormat="1" ht="38.25" x14ac:dyDescent="0.25">
      <c r="A6" s="17"/>
      <c r="B6" s="2">
        <v>2</v>
      </c>
      <c r="C6" s="16" t="s">
        <v>125</v>
      </c>
      <c r="D6" s="4" t="s">
        <v>129</v>
      </c>
      <c r="E6" s="3" t="s">
        <v>126</v>
      </c>
      <c r="F6" s="3" t="s">
        <v>127</v>
      </c>
      <c r="G6" s="3" t="s">
        <v>128</v>
      </c>
      <c r="H6" s="3" t="s">
        <v>83</v>
      </c>
      <c r="I6" s="7" t="s">
        <v>42</v>
      </c>
      <c r="J6" s="10">
        <v>31227.08</v>
      </c>
      <c r="K6" s="15" t="s">
        <v>124</v>
      </c>
      <c r="L6" s="16" t="s">
        <v>32</v>
      </c>
      <c r="M6" s="16" t="s">
        <v>31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14">
        <f t="shared" si="0"/>
        <v>0</v>
      </c>
      <c r="BK6" s="14">
        <f t="shared" si="1"/>
        <v>0</v>
      </c>
      <c r="BL6" s="14">
        <f t="shared" si="2"/>
        <v>0</v>
      </c>
      <c r="BM6" s="14">
        <f t="shared" si="3"/>
        <v>0</v>
      </c>
    </row>
    <row r="7" spans="1:65" s="1" customFormat="1" ht="25.5" x14ac:dyDescent="0.25">
      <c r="A7" s="17"/>
      <c r="B7" s="2">
        <v>3</v>
      </c>
      <c r="C7" s="16" t="s">
        <v>43</v>
      </c>
      <c r="D7" s="4" t="s">
        <v>45</v>
      </c>
      <c r="E7" s="3" t="s">
        <v>44</v>
      </c>
      <c r="F7" s="3" t="s">
        <v>40</v>
      </c>
      <c r="G7" s="8" t="s">
        <v>41</v>
      </c>
      <c r="H7" s="8" t="s">
        <v>35</v>
      </c>
      <c r="I7" s="8" t="s">
        <v>42</v>
      </c>
      <c r="J7" s="11">
        <v>2541.5</v>
      </c>
      <c r="K7" s="15" t="s">
        <v>36</v>
      </c>
      <c r="L7" s="16" t="s">
        <v>32</v>
      </c>
      <c r="M7" s="16" t="s">
        <v>31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14">
        <f t="shared" si="0"/>
        <v>0</v>
      </c>
      <c r="BK7" s="14">
        <f t="shared" si="1"/>
        <v>0</v>
      </c>
      <c r="BL7" s="14">
        <f t="shared" si="2"/>
        <v>0</v>
      </c>
      <c r="BM7" s="14">
        <f t="shared" si="3"/>
        <v>0</v>
      </c>
    </row>
    <row r="8" spans="1:65" s="1" customFormat="1" ht="25.5" x14ac:dyDescent="0.25">
      <c r="A8" s="17"/>
      <c r="B8" s="2">
        <v>4</v>
      </c>
      <c r="C8" s="16" t="s">
        <v>46</v>
      </c>
      <c r="D8" s="4" t="s">
        <v>55</v>
      </c>
      <c r="E8" s="3" t="s">
        <v>47</v>
      </c>
      <c r="F8" s="5" t="s">
        <v>48</v>
      </c>
      <c r="G8" s="8" t="s">
        <v>49</v>
      </c>
      <c r="H8" s="8" t="s">
        <v>51</v>
      </c>
      <c r="I8" s="8" t="s">
        <v>50</v>
      </c>
      <c r="J8" s="12">
        <v>24.1</v>
      </c>
      <c r="K8" s="15" t="s">
        <v>36</v>
      </c>
      <c r="L8" s="16" t="s">
        <v>32</v>
      </c>
      <c r="M8" s="16" t="s">
        <v>31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14">
        <f t="shared" si="0"/>
        <v>0</v>
      </c>
      <c r="BK8" s="14">
        <f t="shared" si="1"/>
        <v>0</v>
      </c>
      <c r="BL8" s="14">
        <f t="shared" si="2"/>
        <v>0</v>
      </c>
      <c r="BM8" s="14">
        <f t="shared" si="3"/>
        <v>0</v>
      </c>
    </row>
    <row r="9" spans="1:65" s="1" customFormat="1" ht="25.5" x14ac:dyDescent="0.25">
      <c r="A9" s="17"/>
      <c r="B9" s="2">
        <v>4</v>
      </c>
      <c r="C9" s="16" t="s">
        <v>46</v>
      </c>
      <c r="D9" s="4" t="s">
        <v>56</v>
      </c>
      <c r="E9" s="3" t="s">
        <v>47</v>
      </c>
      <c r="F9" s="5" t="s">
        <v>48</v>
      </c>
      <c r="G9" s="8" t="s">
        <v>49</v>
      </c>
      <c r="H9" s="8" t="s">
        <v>52</v>
      </c>
      <c r="I9" s="8" t="s">
        <v>50</v>
      </c>
      <c r="J9" s="12">
        <v>24.1</v>
      </c>
      <c r="K9" s="15" t="s">
        <v>36</v>
      </c>
      <c r="L9" s="16" t="s">
        <v>32</v>
      </c>
      <c r="M9" s="16" t="s">
        <v>31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14">
        <f t="shared" si="0"/>
        <v>0</v>
      </c>
      <c r="BK9" s="14">
        <f t="shared" si="1"/>
        <v>0</v>
      </c>
      <c r="BL9" s="14">
        <f t="shared" si="2"/>
        <v>0</v>
      </c>
      <c r="BM9" s="14">
        <f t="shared" si="3"/>
        <v>0</v>
      </c>
    </row>
    <row r="10" spans="1:65" s="1" customFormat="1" ht="25.5" x14ac:dyDescent="0.25">
      <c r="A10" s="17"/>
      <c r="B10" s="2">
        <v>4</v>
      </c>
      <c r="C10" s="16" t="s">
        <v>46</v>
      </c>
      <c r="D10" s="4" t="s">
        <v>57</v>
      </c>
      <c r="E10" s="3" t="s">
        <v>47</v>
      </c>
      <c r="F10" s="5" t="s">
        <v>48</v>
      </c>
      <c r="G10" s="8" t="s">
        <v>49</v>
      </c>
      <c r="H10" s="8" t="s">
        <v>53</v>
      </c>
      <c r="I10" s="8" t="s">
        <v>50</v>
      </c>
      <c r="J10" s="12">
        <v>24.1</v>
      </c>
      <c r="K10" s="15" t="s">
        <v>36</v>
      </c>
      <c r="L10" s="16" t="s">
        <v>32</v>
      </c>
      <c r="M10" s="16" t="s">
        <v>31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14">
        <f t="shared" si="0"/>
        <v>0</v>
      </c>
      <c r="BK10" s="14">
        <f t="shared" si="1"/>
        <v>0</v>
      </c>
      <c r="BL10" s="14">
        <f t="shared" si="2"/>
        <v>0</v>
      </c>
      <c r="BM10" s="14">
        <f t="shared" si="3"/>
        <v>0</v>
      </c>
    </row>
    <row r="11" spans="1:65" s="1" customFormat="1" ht="25.5" x14ac:dyDescent="0.25">
      <c r="A11" s="17"/>
      <c r="B11" s="2">
        <v>4</v>
      </c>
      <c r="C11" s="16" t="s">
        <v>46</v>
      </c>
      <c r="D11" s="4" t="s">
        <v>58</v>
      </c>
      <c r="E11" s="3" t="s">
        <v>47</v>
      </c>
      <c r="F11" s="5" t="s">
        <v>48</v>
      </c>
      <c r="G11" s="8" t="s">
        <v>49</v>
      </c>
      <c r="H11" s="8" t="s">
        <v>54</v>
      </c>
      <c r="I11" s="8" t="s">
        <v>50</v>
      </c>
      <c r="J11" s="12">
        <v>24.1</v>
      </c>
      <c r="K11" s="15" t="s">
        <v>36</v>
      </c>
      <c r="L11" s="16" t="s">
        <v>32</v>
      </c>
      <c r="M11" s="16" t="s">
        <v>31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14">
        <f t="shared" ref="BJ11:BJ19" si="4">N11+R11+V11+Z11+AD11+AH11+AL11+AP11+AT11+AX11+BB11+BF11</f>
        <v>0</v>
      </c>
      <c r="BK11" s="14">
        <f t="shared" ref="BK11:BK19" si="5">O11+S11+W11+AA11+AE11+AI11+AM11+AQ11+AU11+AY11+BC11+BG11</f>
        <v>0</v>
      </c>
      <c r="BL11" s="14">
        <f t="shared" ref="BL11:BL19" si="6">P11+T11+X11+AB11+AF11+AJ11+AN11+AR11+AV11+AZ11+BD11+BH11</f>
        <v>0</v>
      </c>
      <c r="BM11" s="14">
        <f t="shared" ref="BM11:BM19" si="7">Q11+U11+Y11+AC11+AG11+AK11+AO11+AS11+AW11+BA11+BE11+BI11</f>
        <v>0</v>
      </c>
    </row>
    <row r="12" spans="1:65" s="1" customFormat="1" ht="51" x14ac:dyDescent="0.25">
      <c r="A12" s="17"/>
      <c r="B12" s="2">
        <v>5</v>
      </c>
      <c r="C12" s="16" t="s">
        <v>148</v>
      </c>
      <c r="D12" s="4" t="s">
        <v>151</v>
      </c>
      <c r="E12" s="3" t="s">
        <v>150</v>
      </c>
      <c r="F12" s="3" t="s">
        <v>74</v>
      </c>
      <c r="G12" s="8" t="s">
        <v>155</v>
      </c>
      <c r="H12" s="8" t="s">
        <v>53</v>
      </c>
      <c r="I12" s="8" t="s">
        <v>42</v>
      </c>
      <c r="J12" s="11">
        <v>1005.15</v>
      </c>
      <c r="K12" s="15" t="s">
        <v>147</v>
      </c>
      <c r="L12" s="16" t="s">
        <v>32</v>
      </c>
      <c r="M12" s="16" t="s">
        <v>31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14">
        <f t="shared" si="4"/>
        <v>0</v>
      </c>
      <c r="BK12" s="14">
        <f t="shared" si="5"/>
        <v>0</v>
      </c>
      <c r="BL12" s="14">
        <f t="shared" si="6"/>
        <v>0</v>
      </c>
      <c r="BM12" s="14">
        <f t="shared" si="7"/>
        <v>0</v>
      </c>
    </row>
    <row r="13" spans="1:65" s="1" customFormat="1" ht="51" x14ac:dyDescent="0.25">
      <c r="A13" s="17"/>
      <c r="B13" s="2">
        <v>5</v>
      </c>
      <c r="C13" s="16" t="s">
        <v>148</v>
      </c>
      <c r="D13" s="4" t="s">
        <v>152</v>
      </c>
      <c r="E13" s="3" t="s">
        <v>150</v>
      </c>
      <c r="F13" s="5" t="s">
        <v>74</v>
      </c>
      <c r="G13" s="8" t="s">
        <v>155</v>
      </c>
      <c r="H13" s="8" t="s">
        <v>149</v>
      </c>
      <c r="I13" s="8" t="s">
        <v>42</v>
      </c>
      <c r="J13" s="12">
        <v>2010.31</v>
      </c>
      <c r="K13" s="15" t="s">
        <v>147</v>
      </c>
      <c r="L13" s="16" t="s">
        <v>32</v>
      </c>
      <c r="M13" s="16" t="s">
        <v>31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14">
        <f t="shared" si="4"/>
        <v>0</v>
      </c>
      <c r="BK13" s="14">
        <f t="shared" si="5"/>
        <v>0</v>
      </c>
      <c r="BL13" s="14">
        <f t="shared" si="6"/>
        <v>0</v>
      </c>
      <c r="BM13" s="14">
        <f t="shared" si="7"/>
        <v>0</v>
      </c>
    </row>
    <row r="14" spans="1:65" s="1" customFormat="1" ht="51" x14ac:dyDescent="0.25">
      <c r="A14" s="17"/>
      <c r="B14" s="2">
        <v>5</v>
      </c>
      <c r="C14" s="16" t="s">
        <v>148</v>
      </c>
      <c r="D14" s="4" t="s">
        <v>153</v>
      </c>
      <c r="E14" s="3" t="s">
        <v>150</v>
      </c>
      <c r="F14" s="6" t="s">
        <v>74</v>
      </c>
      <c r="G14" s="6" t="s">
        <v>156</v>
      </c>
      <c r="H14" s="6" t="s">
        <v>34</v>
      </c>
      <c r="I14" s="8" t="s">
        <v>42</v>
      </c>
      <c r="J14" s="9">
        <v>5242.7</v>
      </c>
      <c r="K14" s="15" t="s">
        <v>147</v>
      </c>
      <c r="L14" s="16" t="s">
        <v>32</v>
      </c>
      <c r="M14" s="16" t="s">
        <v>31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14">
        <f t="shared" ref="BJ14:BJ15" si="8">N14+R14+V14+Z14+AD14+AH14+AL14+AP14+AT14+AX14+BB14+BF14</f>
        <v>0</v>
      </c>
      <c r="BK14" s="14">
        <f t="shared" ref="BK14:BK15" si="9">O14+S14+W14+AA14+AE14+AI14+AM14+AQ14+AU14+AY14+BC14+BG14</f>
        <v>0</v>
      </c>
      <c r="BL14" s="14">
        <f t="shared" ref="BL14:BL15" si="10">P14+T14+X14+AB14+AF14+AJ14+AN14+AR14+AV14+AZ14+BD14+BH14</f>
        <v>0</v>
      </c>
      <c r="BM14" s="14">
        <f t="shared" ref="BM14:BM15" si="11">Q14+U14+Y14+AC14+AG14+AK14+AO14+AS14+AW14+BA14+BE14+BI14</f>
        <v>0</v>
      </c>
    </row>
    <row r="15" spans="1:65" s="1" customFormat="1" ht="51" x14ac:dyDescent="0.25">
      <c r="A15" s="17"/>
      <c r="B15" s="2">
        <v>5</v>
      </c>
      <c r="C15" s="16" t="s">
        <v>148</v>
      </c>
      <c r="D15" s="4" t="s">
        <v>154</v>
      </c>
      <c r="E15" s="3" t="s">
        <v>150</v>
      </c>
      <c r="F15" s="6" t="s">
        <v>74</v>
      </c>
      <c r="G15" s="6" t="s">
        <v>156</v>
      </c>
      <c r="H15" s="6" t="s">
        <v>35</v>
      </c>
      <c r="I15" s="8" t="s">
        <v>42</v>
      </c>
      <c r="J15" s="10">
        <v>8826.2000000000007</v>
      </c>
      <c r="K15" s="15" t="s">
        <v>147</v>
      </c>
      <c r="L15" s="16" t="s">
        <v>32</v>
      </c>
      <c r="M15" s="16" t="s">
        <v>31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14">
        <f t="shared" si="8"/>
        <v>0</v>
      </c>
      <c r="BK15" s="14">
        <f t="shared" si="9"/>
        <v>0</v>
      </c>
      <c r="BL15" s="14">
        <f t="shared" si="10"/>
        <v>0</v>
      </c>
      <c r="BM15" s="14">
        <f t="shared" si="11"/>
        <v>0</v>
      </c>
    </row>
    <row r="16" spans="1:65" s="1" customFormat="1" ht="25.5" x14ac:dyDescent="0.25">
      <c r="A16" s="17"/>
      <c r="B16" s="2">
        <v>6</v>
      </c>
      <c r="C16" s="16" t="s">
        <v>130</v>
      </c>
      <c r="D16" s="4" t="s">
        <v>133</v>
      </c>
      <c r="E16" s="3" t="s">
        <v>131</v>
      </c>
      <c r="F16" s="6" t="s">
        <v>132</v>
      </c>
      <c r="G16" s="6" t="s">
        <v>135</v>
      </c>
      <c r="H16" s="6" t="s">
        <v>83</v>
      </c>
      <c r="I16" s="8" t="s">
        <v>42</v>
      </c>
      <c r="J16" s="9">
        <v>369.53</v>
      </c>
      <c r="K16" s="15" t="s">
        <v>124</v>
      </c>
      <c r="L16" s="16" t="s">
        <v>32</v>
      </c>
      <c r="M16" s="16" t="s">
        <v>31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14">
        <f t="shared" si="4"/>
        <v>0</v>
      </c>
      <c r="BK16" s="14">
        <f t="shared" si="5"/>
        <v>0</v>
      </c>
      <c r="BL16" s="14">
        <f t="shared" si="6"/>
        <v>0</v>
      </c>
      <c r="BM16" s="14">
        <f t="shared" si="7"/>
        <v>0</v>
      </c>
    </row>
    <row r="17" spans="1:65" s="1" customFormat="1" ht="25.5" x14ac:dyDescent="0.25">
      <c r="A17" s="17"/>
      <c r="B17" s="2">
        <v>6</v>
      </c>
      <c r="C17" s="16" t="s">
        <v>130</v>
      </c>
      <c r="D17" s="4" t="s">
        <v>134</v>
      </c>
      <c r="E17" s="3" t="s">
        <v>131</v>
      </c>
      <c r="F17" s="6" t="s">
        <v>132</v>
      </c>
      <c r="G17" s="6" t="s">
        <v>135</v>
      </c>
      <c r="H17" s="6" t="s">
        <v>34</v>
      </c>
      <c r="I17" s="8" t="s">
        <v>42</v>
      </c>
      <c r="J17" s="10">
        <v>2606.9699999999998</v>
      </c>
      <c r="K17" s="15" t="s">
        <v>124</v>
      </c>
      <c r="L17" s="16" t="s">
        <v>32</v>
      </c>
      <c r="M17" s="16" t="s">
        <v>31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14">
        <f t="shared" si="4"/>
        <v>0</v>
      </c>
      <c r="BK17" s="14">
        <f t="shared" si="5"/>
        <v>0</v>
      </c>
      <c r="BL17" s="14">
        <f t="shared" si="6"/>
        <v>0</v>
      </c>
      <c r="BM17" s="14">
        <f t="shared" si="7"/>
        <v>0</v>
      </c>
    </row>
    <row r="18" spans="1:65" s="1" customFormat="1" ht="36" x14ac:dyDescent="0.25">
      <c r="A18" s="17"/>
      <c r="B18" s="2">
        <v>7</v>
      </c>
      <c r="C18" s="16" t="s">
        <v>59</v>
      </c>
      <c r="D18" s="16" t="s">
        <v>69</v>
      </c>
      <c r="E18" s="16" t="s">
        <v>60</v>
      </c>
      <c r="F18" s="16" t="s">
        <v>61</v>
      </c>
      <c r="G18" s="16" t="s">
        <v>62</v>
      </c>
      <c r="H18" s="16" t="s">
        <v>63</v>
      </c>
      <c r="I18" s="16" t="s">
        <v>68</v>
      </c>
      <c r="J18" s="9">
        <v>397.6</v>
      </c>
      <c r="K18" s="15" t="s">
        <v>36</v>
      </c>
      <c r="L18" s="16" t="s">
        <v>32</v>
      </c>
      <c r="M18" s="16" t="s">
        <v>31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14">
        <f t="shared" si="4"/>
        <v>0</v>
      </c>
      <c r="BK18" s="14">
        <f t="shared" si="5"/>
        <v>0</v>
      </c>
      <c r="BL18" s="14">
        <f t="shared" si="6"/>
        <v>0</v>
      </c>
      <c r="BM18" s="14">
        <f t="shared" si="7"/>
        <v>0</v>
      </c>
    </row>
    <row r="19" spans="1:65" s="1" customFormat="1" ht="36" x14ac:dyDescent="0.25">
      <c r="A19" s="17"/>
      <c r="B19" s="2">
        <v>8</v>
      </c>
      <c r="C19" s="16" t="s">
        <v>64</v>
      </c>
      <c r="D19" s="16" t="s">
        <v>70</v>
      </c>
      <c r="E19" s="16" t="s">
        <v>60</v>
      </c>
      <c r="F19" s="16" t="s">
        <v>61</v>
      </c>
      <c r="G19" s="16" t="s">
        <v>62</v>
      </c>
      <c r="H19" s="16" t="s">
        <v>65</v>
      </c>
      <c r="I19" s="16" t="s">
        <v>68</v>
      </c>
      <c r="J19" s="10">
        <v>513.16</v>
      </c>
      <c r="K19" s="15" t="s">
        <v>36</v>
      </c>
      <c r="L19" s="16" t="s">
        <v>32</v>
      </c>
      <c r="M19" s="16" t="s">
        <v>31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14">
        <f t="shared" si="4"/>
        <v>0</v>
      </c>
      <c r="BK19" s="14">
        <f t="shared" si="5"/>
        <v>0</v>
      </c>
      <c r="BL19" s="14">
        <f t="shared" si="6"/>
        <v>0</v>
      </c>
      <c r="BM19" s="14">
        <f t="shared" si="7"/>
        <v>0</v>
      </c>
    </row>
    <row r="20" spans="1:65" s="1" customFormat="1" ht="36" x14ac:dyDescent="0.25">
      <c r="A20" s="17"/>
      <c r="B20" s="2">
        <v>9</v>
      </c>
      <c r="C20" s="16" t="s">
        <v>66</v>
      </c>
      <c r="D20" s="16" t="s">
        <v>71</v>
      </c>
      <c r="E20" s="16" t="s">
        <v>60</v>
      </c>
      <c r="F20" s="16" t="s">
        <v>61</v>
      </c>
      <c r="G20" s="16" t="s">
        <v>62</v>
      </c>
      <c r="H20" s="16" t="s">
        <v>67</v>
      </c>
      <c r="I20" s="16" t="s">
        <v>68</v>
      </c>
      <c r="J20" s="9">
        <v>556.64</v>
      </c>
      <c r="K20" s="15" t="s">
        <v>36</v>
      </c>
      <c r="L20" s="16" t="s">
        <v>32</v>
      </c>
      <c r="M20" s="16" t="s">
        <v>31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14">
        <f t="shared" ref="BJ20:BJ30" si="12">N20+R20+V20+Z20+AD20+AH20+AL20+AP20+AT20+AX20+BB20+BF20</f>
        <v>0</v>
      </c>
      <c r="BK20" s="14">
        <f t="shared" ref="BK20:BK30" si="13">O20+S20+W20+AA20+AE20+AI20+AM20+AQ20+AU20+AY20+BC20+BG20</f>
        <v>0</v>
      </c>
      <c r="BL20" s="14">
        <f t="shared" ref="BL20:BL30" si="14">P20+T20+X20+AB20+AF20+AJ20+AN20+AR20+AV20+AZ20+BD20+BH20</f>
        <v>0</v>
      </c>
      <c r="BM20" s="14">
        <f t="shared" ref="BM20:BM30" si="15">Q20+U20+Y20+AC20+AG20+AK20+AO20+AS20+AW20+BA20+BE20+BI20</f>
        <v>0</v>
      </c>
    </row>
    <row r="21" spans="1:65" s="1" customFormat="1" ht="72" x14ac:dyDescent="0.25">
      <c r="A21" s="17"/>
      <c r="B21" s="2">
        <v>10</v>
      </c>
      <c r="C21" s="16" t="s">
        <v>297</v>
      </c>
      <c r="D21" s="16" t="s">
        <v>299</v>
      </c>
      <c r="E21" s="16" t="s">
        <v>301</v>
      </c>
      <c r="F21" s="16" t="s">
        <v>304</v>
      </c>
      <c r="G21" s="16" t="s">
        <v>62</v>
      </c>
      <c r="H21" s="16" t="s">
        <v>302</v>
      </c>
      <c r="I21" s="16" t="s">
        <v>68</v>
      </c>
      <c r="J21" s="9">
        <v>947.4</v>
      </c>
      <c r="K21" s="15" t="s">
        <v>36</v>
      </c>
      <c r="L21" s="16" t="s">
        <v>32</v>
      </c>
      <c r="M21" s="16" t="s">
        <v>31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14">
        <f t="shared" ref="BJ21:BJ39" si="16">N21+R21+V21+Z21+AD21+AH21+AL21+AP21+AT21+AX21+BB21+BF21</f>
        <v>0</v>
      </c>
      <c r="BK21" s="14">
        <f t="shared" ref="BK21:BK39" si="17">O21+S21+W21+AA21+AE21+AI21+AM21+AQ21+AU21+AY21+BC21+BG21</f>
        <v>0</v>
      </c>
      <c r="BL21" s="14">
        <f t="shared" ref="BL21:BL39" si="18">P21+T21+X21+AB21+AF21+AJ21+AN21+AR21+AV21+AZ21+BD21+BH21</f>
        <v>0</v>
      </c>
      <c r="BM21" s="14">
        <f t="shared" ref="BM21:BM39" si="19">Q21+U21+Y21+AC21+AG21+AK21+AO21+AS21+AW21+BA21+BE21+BI21</f>
        <v>0</v>
      </c>
    </row>
    <row r="22" spans="1:65" s="1" customFormat="1" ht="60" x14ac:dyDescent="0.25">
      <c r="A22" s="17"/>
      <c r="B22" s="2">
        <v>11</v>
      </c>
      <c r="C22" s="16" t="s">
        <v>298</v>
      </c>
      <c r="D22" s="16" t="s">
        <v>300</v>
      </c>
      <c r="E22" s="16" t="s">
        <v>301</v>
      </c>
      <c r="F22" s="16" t="s">
        <v>303</v>
      </c>
      <c r="G22" s="16" t="s">
        <v>62</v>
      </c>
      <c r="H22" s="16" t="s">
        <v>52</v>
      </c>
      <c r="I22" s="16" t="s">
        <v>68</v>
      </c>
      <c r="J22" s="9">
        <v>1002.7</v>
      </c>
      <c r="K22" s="15" t="s">
        <v>36</v>
      </c>
      <c r="L22" s="16" t="s">
        <v>32</v>
      </c>
      <c r="M22" s="16" t="s">
        <v>31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14">
        <f t="shared" si="16"/>
        <v>0</v>
      </c>
      <c r="BK22" s="14">
        <f t="shared" si="17"/>
        <v>0</v>
      </c>
      <c r="BL22" s="14">
        <f t="shared" si="18"/>
        <v>0</v>
      </c>
      <c r="BM22" s="14">
        <f t="shared" si="19"/>
        <v>0</v>
      </c>
    </row>
    <row r="23" spans="1:65" s="1" customFormat="1" ht="36" x14ac:dyDescent="0.25">
      <c r="A23" s="17"/>
      <c r="B23" s="2">
        <v>12</v>
      </c>
      <c r="C23" s="16" t="s">
        <v>72</v>
      </c>
      <c r="D23" s="16" t="s">
        <v>76</v>
      </c>
      <c r="E23" s="16" t="s">
        <v>73</v>
      </c>
      <c r="F23" s="16" t="s">
        <v>74</v>
      </c>
      <c r="G23" s="16" t="s">
        <v>62</v>
      </c>
      <c r="H23" s="16" t="s">
        <v>75</v>
      </c>
      <c r="I23" s="16" t="s">
        <v>68</v>
      </c>
      <c r="J23" s="10">
        <v>1230.5999999999999</v>
      </c>
      <c r="K23" s="15" t="s">
        <v>36</v>
      </c>
      <c r="L23" s="16" t="s">
        <v>32</v>
      </c>
      <c r="M23" s="16" t="s">
        <v>31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14">
        <f t="shared" si="16"/>
        <v>0</v>
      </c>
      <c r="BK23" s="14">
        <f t="shared" si="17"/>
        <v>0</v>
      </c>
      <c r="BL23" s="14">
        <f t="shared" si="18"/>
        <v>0</v>
      </c>
      <c r="BM23" s="14">
        <f t="shared" si="19"/>
        <v>0</v>
      </c>
    </row>
    <row r="24" spans="1:65" s="1" customFormat="1" ht="24" x14ac:dyDescent="0.25">
      <c r="A24" s="17"/>
      <c r="B24" s="2">
        <v>13</v>
      </c>
      <c r="C24" s="16" t="s">
        <v>169</v>
      </c>
      <c r="D24" s="4" t="s">
        <v>172</v>
      </c>
      <c r="E24" s="3" t="s">
        <v>170</v>
      </c>
      <c r="F24" s="6" t="s">
        <v>171</v>
      </c>
      <c r="G24" s="6" t="s">
        <v>135</v>
      </c>
      <c r="H24" s="6" t="s">
        <v>65</v>
      </c>
      <c r="I24" s="8" t="s">
        <v>42</v>
      </c>
      <c r="J24" s="10">
        <v>31152.9</v>
      </c>
      <c r="K24" s="15" t="s">
        <v>168</v>
      </c>
      <c r="L24" s="16" t="s">
        <v>32</v>
      </c>
      <c r="M24" s="16" t="s">
        <v>31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14">
        <f t="shared" si="16"/>
        <v>0</v>
      </c>
      <c r="BK24" s="14">
        <f t="shared" si="17"/>
        <v>0</v>
      </c>
      <c r="BL24" s="14">
        <f t="shared" si="18"/>
        <v>0</v>
      </c>
      <c r="BM24" s="14">
        <f t="shared" si="19"/>
        <v>0</v>
      </c>
    </row>
    <row r="25" spans="1:65" s="1" customFormat="1" ht="36" x14ac:dyDescent="0.25">
      <c r="A25" s="17"/>
      <c r="B25" s="2">
        <v>14</v>
      </c>
      <c r="C25" s="16" t="s">
        <v>174</v>
      </c>
      <c r="D25" s="4" t="s">
        <v>188</v>
      </c>
      <c r="E25" s="3" t="s">
        <v>175</v>
      </c>
      <c r="F25" s="6" t="s">
        <v>176</v>
      </c>
      <c r="G25" s="16" t="s">
        <v>177</v>
      </c>
      <c r="H25" s="4" t="s">
        <v>53</v>
      </c>
      <c r="I25" s="3" t="s">
        <v>42</v>
      </c>
      <c r="J25" s="10">
        <v>356.05</v>
      </c>
      <c r="K25" s="15" t="s">
        <v>173</v>
      </c>
      <c r="L25" s="16" t="s">
        <v>32</v>
      </c>
      <c r="M25" s="16" t="s">
        <v>31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14">
        <f t="shared" si="16"/>
        <v>0</v>
      </c>
      <c r="BK25" s="14">
        <f t="shared" si="17"/>
        <v>0</v>
      </c>
      <c r="BL25" s="14">
        <f t="shared" si="18"/>
        <v>0</v>
      </c>
      <c r="BM25" s="14">
        <f t="shared" si="19"/>
        <v>0</v>
      </c>
    </row>
    <row r="26" spans="1:65" s="1" customFormat="1" ht="63.75" x14ac:dyDescent="0.25">
      <c r="A26" s="17"/>
      <c r="B26" s="2">
        <v>15</v>
      </c>
      <c r="C26" s="16" t="s">
        <v>178</v>
      </c>
      <c r="D26" s="4" t="s">
        <v>179</v>
      </c>
      <c r="E26" s="3" t="s">
        <v>180</v>
      </c>
      <c r="F26" s="6" t="s">
        <v>181</v>
      </c>
      <c r="G26" s="16" t="s">
        <v>182</v>
      </c>
      <c r="H26" s="4" t="s">
        <v>183</v>
      </c>
      <c r="I26" s="3" t="s">
        <v>42</v>
      </c>
      <c r="J26" s="10">
        <v>324.58</v>
      </c>
      <c r="K26" s="15" t="s">
        <v>173</v>
      </c>
      <c r="L26" s="16" t="s">
        <v>32</v>
      </c>
      <c r="M26" s="16" t="s">
        <v>31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14">
        <f t="shared" si="16"/>
        <v>0</v>
      </c>
      <c r="BK26" s="14">
        <f t="shared" si="17"/>
        <v>0</v>
      </c>
      <c r="BL26" s="14">
        <f t="shared" si="18"/>
        <v>0</v>
      </c>
      <c r="BM26" s="14">
        <f t="shared" si="19"/>
        <v>0</v>
      </c>
    </row>
    <row r="27" spans="1:65" s="1" customFormat="1" ht="38.25" x14ac:dyDescent="0.25">
      <c r="A27" s="17"/>
      <c r="B27" s="2">
        <v>16</v>
      </c>
      <c r="C27" s="16" t="s">
        <v>184</v>
      </c>
      <c r="D27" s="4" t="s">
        <v>189</v>
      </c>
      <c r="E27" s="3" t="s">
        <v>185</v>
      </c>
      <c r="F27" s="6" t="s">
        <v>186</v>
      </c>
      <c r="G27" s="16" t="s">
        <v>187</v>
      </c>
      <c r="H27" s="4" t="s">
        <v>34</v>
      </c>
      <c r="I27" s="3" t="s">
        <v>42</v>
      </c>
      <c r="J27" s="10">
        <v>282.37</v>
      </c>
      <c r="K27" s="15" t="s">
        <v>173</v>
      </c>
      <c r="L27" s="16" t="s">
        <v>32</v>
      </c>
      <c r="M27" s="16" t="s">
        <v>31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14">
        <f t="shared" si="16"/>
        <v>0</v>
      </c>
      <c r="BK27" s="14">
        <f t="shared" si="17"/>
        <v>0</v>
      </c>
      <c r="BL27" s="14">
        <f t="shared" si="18"/>
        <v>0</v>
      </c>
      <c r="BM27" s="14">
        <f t="shared" si="19"/>
        <v>0</v>
      </c>
    </row>
    <row r="28" spans="1:65" s="1" customFormat="1" ht="76.5" x14ac:dyDescent="0.25">
      <c r="A28" s="17"/>
      <c r="B28" s="2">
        <v>17</v>
      </c>
      <c r="C28" s="16" t="s">
        <v>305</v>
      </c>
      <c r="D28" s="4" t="s">
        <v>306</v>
      </c>
      <c r="E28" s="3" t="s">
        <v>307</v>
      </c>
      <c r="F28" s="6" t="s">
        <v>303</v>
      </c>
      <c r="G28" s="16" t="s">
        <v>187</v>
      </c>
      <c r="H28" s="4" t="s">
        <v>308</v>
      </c>
      <c r="I28" s="3" t="s">
        <v>42</v>
      </c>
      <c r="J28" s="10">
        <v>1784.5</v>
      </c>
      <c r="K28" s="15" t="s">
        <v>36</v>
      </c>
      <c r="L28" s="16" t="s">
        <v>32</v>
      </c>
      <c r="M28" s="16" t="s">
        <v>31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14">
        <f t="shared" si="16"/>
        <v>0</v>
      </c>
      <c r="BK28" s="14">
        <f t="shared" si="17"/>
        <v>0</v>
      </c>
      <c r="BL28" s="14">
        <f t="shared" si="18"/>
        <v>0</v>
      </c>
      <c r="BM28" s="14">
        <f t="shared" si="19"/>
        <v>0</v>
      </c>
    </row>
    <row r="29" spans="1:65" s="1" customFormat="1" ht="63.75" x14ac:dyDescent="0.25">
      <c r="A29" s="17"/>
      <c r="B29" s="2">
        <v>18</v>
      </c>
      <c r="C29" s="16" t="s">
        <v>222</v>
      </c>
      <c r="D29" s="4" t="s">
        <v>223</v>
      </c>
      <c r="E29" s="3" t="s">
        <v>224</v>
      </c>
      <c r="F29" s="6" t="s">
        <v>225</v>
      </c>
      <c r="G29" s="6" t="s">
        <v>227</v>
      </c>
      <c r="H29" s="6" t="s">
        <v>149</v>
      </c>
      <c r="I29" s="8" t="s">
        <v>42</v>
      </c>
      <c r="J29" s="10">
        <v>524.34</v>
      </c>
      <c r="K29" s="15" t="s">
        <v>221</v>
      </c>
      <c r="L29" s="16" t="s">
        <v>32</v>
      </c>
      <c r="M29" s="16" t="s">
        <v>31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14">
        <f t="shared" si="16"/>
        <v>0</v>
      </c>
      <c r="BK29" s="14">
        <f t="shared" si="17"/>
        <v>0</v>
      </c>
      <c r="BL29" s="14">
        <f t="shared" si="18"/>
        <v>0</v>
      </c>
      <c r="BM29" s="14">
        <f t="shared" si="19"/>
        <v>0</v>
      </c>
    </row>
    <row r="30" spans="1:65" s="1" customFormat="1" ht="63.75" x14ac:dyDescent="0.25">
      <c r="A30" s="17"/>
      <c r="B30" s="2">
        <v>18</v>
      </c>
      <c r="C30" s="16" t="s">
        <v>222</v>
      </c>
      <c r="D30" s="4" t="s">
        <v>226</v>
      </c>
      <c r="E30" s="3" t="s">
        <v>224</v>
      </c>
      <c r="F30" s="6" t="s">
        <v>225</v>
      </c>
      <c r="G30" s="6" t="s">
        <v>227</v>
      </c>
      <c r="H30" s="6" t="s">
        <v>35</v>
      </c>
      <c r="I30" s="8" t="s">
        <v>42</v>
      </c>
      <c r="J30" s="10">
        <v>1996</v>
      </c>
      <c r="K30" s="15" t="s">
        <v>221</v>
      </c>
      <c r="L30" s="16" t="s">
        <v>32</v>
      </c>
      <c r="M30" s="16" t="s">
        <v>31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14">
        <f t="shared" si="16"/>
        <v>0</v>
      </c>
      <c r="BK30" s="14">
        <f t="shared" si="17"/>
        <v>0</v>
      </c>
      <c r="BL30" s="14">
        <f t="shared" si="18"/>
        <v>0</v>
      </c>
      <c r="BM30" s="14">
        <f t="shared" si="19"/>
        <v>0</v>
      </c>
    </row>
    <row r="31" spans="1:65" s="1" customFormat="1" ht="51" x14ac:dyDescent="0.25">
      <c r="A31" s="17"/>
      <c r="B31" s="2">
        <v>19</v>
      </c>
      <c r="C31" s="16" t="s">
        <v>136</v>
      </c>
      <c r="D31" s="4" t="s">
        <v>137</v>
      </c>
      <c r="E31" s="3" t="s">
        <v>138</v>
      </c>
      <c r="F31" s="6" t="s">
        <v>139</v>
      </c>
      <c r="G31" s="6" t="s">
        <v>102</v>
      </c>
      <c r="H31" s="6" t="s">
        <v>34</v>
      </c>
      <c r="I31" s="8" t="s">
        <v>140</v>
      </c>
      <c r="J31" s="10">
        <v>67.180000000000007</v>
      </c>
      <c r="K31" s="15" t="s">
        <v>124</v>
      </c>
      <c r="L31" s="16" t="s">
        <v>32</v>
      </c>
      <c r="M31" s="16" t="s">
        <v>31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4">
        <f t="shared" si="16"/>
        <v>0</v>
      </c>
      <c r="BK31" s="14">
        <f t="shared" si="17"/>
        <v>0</v>
      </c>
      <c r="BL31" s="14">
        <f t="shared" si="18"/>
        <v>0</v>
      </c>
      <c r="BM31" s="14">
        <f t="shared" si="19"/>
        <v>0</v>
      </c>
    </row>
    <row r="32" spans="1:65" s="1" customFormat="1" ht="25.5" x14ac:dyDescent="0.25">
      <c r="A32" s="17"/>
      <c r="B32" s="2">
        <v>20</v>
      </c>
      <c r="C32" s="16" t="s">
        <v>190</v>
      </c>
      <c r="D32" s="4" t="s">
        <v>194</v>
      </c>
      <c r="E32" s="3" t="s">
        <v>191</v>
      </c>
      <c r="F32" s="6" t="s">
        <v>132</v>
      </c>
      <c r="G32" s="6" t="s">
        <v>192</v>
      </c>
      <c r="H32" s="6" t="s">
        <v>193</v>
      </c>
      <c r="I32" s="8" t="s">
        <v>42</v>
      </c>
      <c r="J32" s="10">
        <v>615.94000000000005</v>
      </c>
      <c r="K32" s="15" t="s">
        <v>173</v>
      </c>
      <c r="L32" s="16" t="s">
        <v>32</v>
      </c>
      <c r="M32" s="16" t="s">
        <v>31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14">
        <f t="shared" si="16"/>
        <v>0</v>
      </c>
      <c r="BK32" s="14">
        <f t="shared" si="17"/>
        <v>0</v>
      </c>
      <c r="BL32" s="14">
        <f t="shared" si="18"/>
        <v>0</v>
      </c>
      <c r="BM32" s="14">
        <f t="shared" si="19"/>
        <v>0</v>
      </c>
    </row>
    <row r="33" spans="1:65" s="1" customFormat="1" ht="63.75" x14ac:dyDescent="0.25">
      <c r="A33" s="17"/>
      <c r="B33" s="2">
        <v>21</v>
      </c>
      <c r="C33" s="16" t="s">
        <v>84</v>
      </c>
      <c r="D33" s="4" t="s">
        <v>87</v>
      </c>
      <c r="E33" s="3" t="s">
        <v>85</v>
      </c>
      <c r="F33" s="6" t="s">
        <v>86</v>
      </c>
      <c r="G33" s="6" t="s">
        <v>89</v>
      </c>
      <c r="H33" s="6" t="s">
        <v>65</v>
      </c>
      <c r="I33" s="8" t="s">
        <v>42</v>
      </c>
      <c r="J33" s="10">
        <v>1427.52</v>
      </c>
      <c r="K33" s="15" t="s">
        <v>36</v>
      </c>
      <c r="L33" s="16" t="s">
        <v>32</v>
      </c>
      <c r="M33" s="16" t="s">
        <v>31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14">
        <f t="shared" si="16"/>
        <v>0</v>
      </c>
      <c r="BK33" s="14">
        <f t="shared" si="17"/>
        <v>0</v>
      </c>
      <c r="BL33" s="14">
        <f t="shared" si="18"/>
        <v>0</v>
      </c>
      <c r="BM33" s="14">
        <f t="shared" si="19"/>
        <v>0</v>
      </c>
    </row>
    <row r="34" spans="1:65" s="1" customFormat="1" ht="63.75" x14ac:dyDescent="0.25">
      <c r="A34" s="17"/>
      <c r="B34" s="2">
        <v>21</v>
      </c>
      <c r="C34" s="16" t="s">
        <v>84</v>
      </c>
      <c r="D34" s="4" t="s">
        <v>88</v>
      </c>
      <c r="E34" s="3" t="s">
        <v>85</v>
      </c>
      <c r="F34" s="6" t="s">
        <v>86</v>
      </c>
      <c r="G34" s="6" t="s">
        <v>89</v>
      </c>
      <c r="H34" s="6" t="s">
        <v>83</v>
      </c>
      <c r="I34" s="8" t="s">
        <v>42</v>
      </c>
      <c r="J34" s="10">
        <v>6422.61</v>
      </c>
      <c r="K34" s="15" t="s">
        <v>36</v>
      </c>
      <c r="L34" s="16" t="s">
        <v>32</v>
      </c>
      <c r="M34" s="16" t="s">
        <v>31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14">
        <f t="shared" si="16"/>
        <v>0</v>
      </c>
      <c r="BK34" s="14">
        <f t="shared" si="17"/>
        <v>0</v>
      </c>
      <c r="BL34" s="14">
        <f t="shared" si="18"/>
        <v>0</v>
      </c>
      <c r="BM34" s="14">
        <f t="shared" si="19"/>
        <v>0</v>
      </c>
    </row>
    <row r="35" spans="1:65" s="33" customFormat="1" ht="63.75" x14ac:dyDescent="0.25">
      <c r="A35" s="17"/>
      <c r="B35" s="2">
        <v>22</v>
      </c>
      <c r="C35" s="16" t="s">
        <v>228</v>
      </c>
      <c r="D35" s="4" t="s">
        <v>229</v>
      </c>
      <c r="E35" s="3" t="s">
        <v>230</v>
      </c>
      <c r="F35" s="6" t="s">
        <v>231</v>
      </c>
      <c r="G35" s="6" t="s">
        <v>89</v>
      </c>
      <c r="H35" s="6" t="s">
        <v>53</v>
      </c>
      <c r="I35" s="8" t="s">
        <v>42</v>
      </c>
      <c r="J35" s="10">
        <v>669.53</v>
      </c>
      <c r="K35" s="15" t="s">
        <v>221</v>
      </c>
      <c r="L35" s="16" t="s">
        <v>32</v>
      </c>
      <c r="M35" s="16" t="s">
        <v>31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14">
        <f t="shared" si="16"/>
        <v>0</v>
      </c>
      <c r="BK35" s="14">
        <f t="shared" si="17"/>
        <v>0</v>
      </c>
      <c r="BL35" s="14">
        <f t="shared" si="18"/>
        <v>0</v>
      </c>
      <c r="BM35" s="14">
        <f t="shared" si="19"/>
        <v>0</v>
      </c>
    </row>
    <row r="36" spans="1:65" s="33" customFormat="1" ht="51" x14ac:dyDescent="0.25">
      <c r="A36" s="17"/>
      <c r="B36" s="2">
        <v>23</v>
      </c>
      <c r="C36" s="16" t="s">
        <v>239</v>
      </c>
      <c r="D36" s="4" t="s">
        <v>241</v>
      </c>
      <c r="E36" s="3" t="s">
        <v>240</v>
      </c>
      <c r="F36" s="6" t="s">
        <v>244</v>
      </c>
      <c r="G36" s="6" t="s">
        <v>89</v>
      </c>
      <c r="H36" s="6" t="s">
        <v>243</v>
      </c>
      <c r="I36" s="8" t="s">
        <v>42</v>
      </c>
      <c r="J36" s="10">
        <v>498.36</v>
      </c>
      <c r="K36" s="15" t="s">
        <v>238</v>
      </c>
      <c r="L36" s="16" t="s">
        <v>32</v>
      </c>
      <c r="M36" s="16" t="s">
        <v>31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14">
        <f t="shared" si="16"/>
        <v>0</v>
      </c>
      <c r="BK36" s="14">
        <f t="shared" si="17"/>
        <v>0</v>
      </c>
      <c r="BL36" s="14">
        <f t="shared" si="18"/>
        <v>0</v>
      </c>
      <c r="BM36" s="14">
        <f t="shared" si="19"/>
        <v>0</v>
      </c>
    </row>
    <row r="37" spans="1:65" s="33" customFormat="1" ht="51" x14ac:dyDescent="0.25">
      <c r="A37" s="17"/>
      <c r="B37" s="2">
        <v>23</v>
      </c>
      <c r="C37" s="16" t="s">
        <v>239</v>
      </c>
      <c r="D37" s="4" t="s">
        <v>242</v>
      </c>
      <c r="E37" s="3" t="s">
        <v>240</v>
      </c>
      <c r="F37" s="6" t="s">
        <v>244</v>
      </c>
      <c r="G37" s="6" t="s">
        <v>89</v>
      </c>
      <c r="H37" s="6" t="s">
        <v>53</v>
      </c>
      <c r="I37" s="8" t="s">
        <v>42</v>
      </c>
      <c r="J37" s="10">
        <v>1004.26</v>
      </c>
      <c r="K37" s="15" t="s">
        <v>238</v>
      </c>
      <c r="L37" s="16" t="s">
        <v>32</v>
      </c>
      <c r="M37" s="16" t="s">
        <v>31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14">
        <f t="shared" si="16"/>
        <v>0</v>
      </c>
      <c r="BK37" s="14">
        <f t="shared" si="17"/>
        <v>0</v>
      </c>
      <c r="BL37" s="14">
        <f t="shared" si="18"/>
        <v>0</v>
      </c>
      <c r="BM37" s="14">
        <f t="shared" si="19"/>
        <v>0</v>
      </c>
    </row>
    <row r="38" spans="1:65" s="33" customFormat="1" ht="38.25" x14ac:dyDescent="0.25">
      <c r="A38" s="17"/>
      <c r="B38" s="2">
        <v>24</v>
      </c>
      <c r="C38" s="16" t="s">
        <v>195</v>
      </c>
      <c r="D38" s="4" t="s">
        <v>198</v>
      </c>
      <c r="E38" s="3" t="s">
        <v>196</v>
      </c>
      <c r="F38" s="6" t="s">
        <v>197</v>
      </c>
      <c r="G38" s="6" t="s">
        <v>89</v>
      </c>
      <c r="H38" s="6" t="s">
        <v>52</v>
      </c>
      <c r="I38" s="8" t="s">
        <v>42</v>
      </c>
      <c r="J38" s="10">
        <v>2297.77</v>
      </c>
      <c r="K38" s="15" t="s">
        <v>173</v>
      </c>
      <c r="L38" s="16" t="s">
        <v>32</v>
      </c>
      <c r="M38" s="16" t="s">
        <v>31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14">
        <f t="shared" si="16"/>
        <v>0</v>
      </c>
      <c r="BK38" s="14">
        <f t="shared" si="17"/>
        <v>0</v>
      </c>
      <c r="BL38" s="14">
        <f t="shared" si="18"/>
        <v>0</v>
      </c>
      <c r="BM38" s="14">
        <f t="shared" si="19"/>
        <v>0</v>
      </c>
    </row>
    <row r="39" spans="1:65" s="33" customFormat="1" ht="75.75" customHeight="1" x14ac:dyDescent="0.25">
      <c r="A39" s="17"/>
      <c r="B39" s="2">
        <v>25</v>
      </c>
      <c r="C39" s="16" t="s">
        <v>260</v>
      </c>
      <c r="D39" s="4" t="s">
        <v>263</v>
      </c>
      <c r="E39" s="3" t="s">
        <v>261</v>
      </c>
      <c r="F39" s="6" t="s">
        <v>264</v>
      </c>
      <c r="G39" s="6" t="s">
        <v>89</v>
      </c>
      <c r="H39" s="6" t="s">
        <v>262</v>
      </c>
      <c r="I39" s="8" t="s">
        <v>42</v>
      </c>
      <c r="J39" s="10">
        <v>8615</v>
      </c>
      <c r="K39" s="15" t="s">
        <v>259</v>
      </c>
      <c r="L39" s="16" t="s">
        <v>32</v>
      </c>
      <c r="M39" s="16" t="s">
        <v>31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14">
        <f t="shared" si="16"/>
        <v>0</v>
      </c>
      <c r="BK39" s="14">
        <f t="shared" si="17"/>
        <v>0</v>
      </c>
      <c r="BL39" s="14">
        <f t="shared" si="18"/>
        <v>0</v>
      </c>
      <c r="BM39" s="14">
        <f t="shared" si="19"/>
        <v>0</v>
      </c>
    </row>
    <row r="40" spans="1:65" s="33" customFormat="1" ht="76.5" x14ac:dyDescent="0.25">
      <c r="A40" s="17"/>
      <c r="B40" s="2">
        <v>26</v>
      </c>
      <c r="C40" s="16" t="s">
        <v>77</v>
      </c>
      <c r="D40" s="4" t="s">
        <v>80</v>
      </c>
      <c r="E40" s="3" t="s">
        <v>78</v>
      </c>
      <c r="F40" s="6" t="s">
        <v>79</v>
      </c>
      <c r="G40" s="6" t="s">
        <v>82</v>
      </c>
      <c r="H40" s="6" t="s">
        <v>65</v>
      </c>
      <c r="I40" s="8" t="s">
        <v>42</v>
      </c>
      <c r="J40" s="10">
        <v>532.53</v>
      </c>
      <c r="K40" s="15" t="s">
        <v>36</v>
      </c>
      <c r="L40" s="16" t="s">
        <v>32</v>
      </c>
      <c r="M40" s="16" t="s">
        <v>31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14">
        <f t="shared" ref="BJ39:BJ43" si="20">N40+R40+V40+Z40+AD40+AH40+AL40+AP40+AT40+AX40+BB40+BF40</f>
        <v>0</v>
      </c>
      <c r="BK40" s="14">
        <f t="shared" ref="BK39:BK43" si="21">O40+S40+W40+AA40+AE40+AI40+AM40+AQ40+AU40+AY40+BC40+BG40</f>
        <v>0</v>
      </c>
      <c r="BL40" s="14">
        <f t="shared" ref="BL39:BL43" si="22">P40+T40+X40+AB40+AF40+AJ40+AN40+AR40+AV40+AZ40+BD40+BH40</f>
        <v>0</v>
      </c>
      <c r="BM40" s="14">
        <f t="shared" ref="BM39:BM43" si="23">Q40+U40+Y40+AC40+AG40+AK40+AO40+AS40+AW40+BA40+BE40+BI40</f>
        <v>0</v>
      </c>
    </row>
    <row r="41" spans="1:65" s="33" customFormat="1" ht="76.5" x14ac:dyDescent="0.25">
      <c r="A41" s="17"/>
      <c r="B41" s="2">
        <v>26</v>
      </c>
      <c r="C41" s="16" t="s">
        <v>77</v>
      </c>
      <c r="D41" s="4" t="s">
        <v>81</v>
      </c>
      <c r="E41" s="3" t="s">
        <v>78</v>
      </c>
      <c r="F41" s="6" t="s">
        <v>79</v>
      </c>
      <c r="G41" s="6" t="s">
        <v>82</v>
      </c>
      <c r="H41" s="6" t="s">
        <v>83</v>
      </c>
      <c r="I41" s="8" t="s">
        <v>42</v>
      </c>
      <c r="J41" s="10">
        <v>1716.75</v>
      </c>
      <c r="K41" s="15" t="s">
        <v>36</v>
      </c>
      <c r="L41" s="16" t="s">
        <v>32</v>
      </c>
      <c r="M41" s="16" t="s">
        <v>31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14">
        <f t="shared" si="20"/>
        <v>0</v>
      </c>
      <c r="BK41" s="14">
        <f t="shared" si="21"/>
        <v>0</v>
      </c>
      <c r="BL41" s="14">
        <f t="shared" si="22"/>
        <v>0</v>
      </c>
      <c r="BM41" s="14">
        <f t="shared" si="23"/>
        <v>0</v>
      </c>
    </row>
    <row r="42" spans="1:65" s="33" customFormat="1" ht="25.5" x14ac:dyDescent="0.25">
      <c r="A42" s="17"/>
      <c r="B42" s="2">
        <v>27</v>
      </c>
      <c r="C42" s="16" t="s">
        <v>199</v>
      </c>
      <c r="D42" s="4" t="s">
        <v>201</v>
      </c>
      <c r="E42" s="3" t="s">
        <v>200</v>
      </c>
      <c r="F42" s="6" t="s">
        <v>176</v>
      </c>
      <c r="G42" s="6" t="s">
        <v>119</v>
      </c>
      <c r="H42" s="6" t="s">
        <v>52</v>
      </c>
      <c r="I42" s="8" t="s">
        <v>42</v>
      </c>
      <c r="J42" s="10">
        <v>1110.47</v>
      </c>
      <c r="K42" s="15" t="s">
        <v>173</v>
      </c>
      <c r="L42" s="16" t="s">
        <v>32</v>
      </c>
      <c r="M42" s="16" t="s">
        <v>31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14">
        <f t="shared" si="20"/>
        <v>0</v>
      </c>
      <c r="BK42" s="14">
        <f t="shared" si="21"/>
        <v>0</v>
      </c>
      <c r="BL42" s="14">
        <f t="shared" si="22"/>
        <v>0</v>
      </c>
      <c r="BM42" s="14">
        <f t="shared" si="23"/>
        <v>0</v>
      </c>
    </row>
    <row r="43" spans="1:65" s="33" customFormat="1" ht="25.5" x14ac:dyDescent="0.25">
      <c r="A43" s="17"/>
      <c r="B43" s="2">
        <v>28</v>
      </c>
      <c r="C43" s="16" t="s">
        <v>202</v>
      </c>
      <c r="D43" s="4" t="s">
        <v>204</v>
      </c>
      <c r="E43" s="3" t="s">
        <v>203</v>
      </c>
      <c r="F43" s="6" t="s">
        <v>176</v>
      </c>
      <c r="G43" s="6" t="s">
        <v>206</v>
      </c>
      <c r="H43" s="6" t="s">
        <v>65</v>
      </c>
      <c r="I43" s="8" t="s">
        <v>42</v>
      </c>
      <c r="J43" s="10">
        <v>294.58999999999997</v>
      </c>
      <c r="K43" s="15" t="s">
        <v>173</v>
      </c>
      <c r="L43" s="16" t="s">
        <v>32</v>
      </c>
      <c r="M43" s="16" t="s">
        <v>31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14">
        <f t="shared" si="20"/>
        <v>0</v>
      </c>
      <c r="BK43" s="14">
        <f t="shared" si="21"/>
        <v>0</v>
      </c>
      <c r="BL43" s="14">
        <f t="shared" si="22"/>
        <v>0</v>
      </c>
      <c r="BM43" s="14">
        <f t="shared" si="23"/>
        <v>0</v>
      </c>
    </row>
    <row r="44" spans="1:65" s="33" customFormat="1" ht="25.5" x14ac:dyDescent="0.25">
      <c r="A44" s="17"/>
      <c r="B44" s="2">
        <v>28</v>
      </c>
      <c r="C44" s="16" t="s">
        <v>202</v>
      </c>
      <c r="D44" s="4" t="s">
        <v>205</v>
      </c>
      <c r="E44" s="3" t="s">
        <v>203</v>
      </c>
      <c r="F44" s="6" t="s">
        <v>176</v>
      </c>
      <c r="G44" s="6" t="s">
        <v>206</v>
      </c>
      <c r="H44" s="6" t="s">
        <v>83</v>
      </c>
      <c r="I44" s="8" t="s">
        <v>42</v>
      </c>
      <c r="J44" s="10">
        <v>1472.87</v>
      </c>
      <c r="K44" s="15" t="s">
        <v>173</v>
      </c>
      <c r="L44" s="16" t="s">
        <v>32</v>
      </c>
      <c r="M44" s="16" t="s">
        <v>31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14">
        <f t="shared" ref="BJ44:BJ61" si="24">N44+R44+V44+Z44+AD44+AH44+AL44+AP44+AT44+AX44+BB44+BF44</f>
        <v>0</v>
      </c>
      <c r="BK44" s="14">
        <f t="shared" ref="BK44:BK61" si="25">O44+S44+W44+AA44+AE44+AI44+AM44+AQ44+AU44+AY44+BC44+BG44</f>
        <v>0</v>
      </c>
      <c r="BL44" s="14">
        <f t="shared" ref="BL44:BL61" si="26">P44+T44+X44+AB44+AF44+AJ44+AN44+AR44+AV44+AZ44+BD44+BH44</f>
        <v>0</v>
      </c>
      <c r="BM44" s="14">
        <f t="shared" ref="BM44:BM61" si="27">Q44+U44+Y44+AC44+AG44+AK44+AO44+AS44+AW44+BA44+BE44+BI44</f>
        <v>0</v>
      </c>
    </row>
    <row r="45" spans="1:65" s="33" customFormat="1" ht="25.5" x14ac:dyDescent="0.25">
      <c r="A45" s="17"/>
      <c r="B45" s="2">
        <v>29</v>
      </c>
      <c r="C45" s="16" t="s">
        <v>157</v>
      </c>
      <c r="D45" s="4" t="s">
        <v>160</v>
      </c>
      <c r="E45" s="3" t="s">
        <v>158</v>
      </c>
      <c r="F45" s="6" t="s">
        <v>159</v>
      </c>
      <c r="G45" s="6" t="s">
        <v>162</v>
      </c>
      <c r="H45" s="6" t="s">
        <v>52</v>
      </c>
      <c r="I45" s="8" t="s">
        <v>42</v>
      </c>
      <c r="J45" s="10">
        <v>2777</v>
      </c>
      <c r="K45" s="15" t="s">
        <v>147</v>
      </c>
      <c r="L45" s="16" t="s">
        <v>32</v>
      </c>
      <c r="M45" s="16" t="s">
        <v>31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14">
        <f t="shared" si="24"/>
        <v>0</v>
      </c>
      <c r="BK45" s="14">
        <f t="shared" si="25"/>
        <v>0</v>
      </c>
      <c r="BL45" s="14">
        <f t="shared" si="26"/>
        <v>0</v>
      </c>
      <c r="BM45" s="14">
        <f t="shared" si="27"/>
        <v>0</v>
      </c>
    </row>
    <row r="46" spans="1:65" s="33" customFormat="1" ht="25.5" x14ac:dyDescent="0.25">
      <c r="A46" s="17"/>
      <c r="B46" s="2">
        <v>29</v>
      </c>
      <c r="C46" s="16" t="s">
        <v>157</v>
      </c>
      <c r="D46" s="4" t="s">
        <v>161</v>
      </c>
      <c r="E46" s="3" t="s">
        <v>158</v>
      </c>
      <c r="F46" s="6" t="s">
        <v>159</v>
      </c>
      <c r="G46" s="6" t="s">
        <v>162</v>
      </c>
      <c r="H46" s="6" t="s">
        <v>53</v>
      </c>
      <c r="I46" s="8" t="s">
        <v>42</v>
      </c>
      <c r="J46" s="10">
        <v>12402.8</v>
      </c>
      <c r="K46" s="15" t="s">
        <v>147</v>
      </c>
      <c r="L46" s="16" t="s">
        <v>32</v>
      </c>
      <c r="M46" s="16" t="s">
        <v>31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14">
        <f t="shared" si="24"/>
        <v>0</v>
      </c>
      <c r="BK46" s="14">
        <f t="shared" si="25"/>
        <v>0</v>
      </c>
      <c r="BL46" s="14">
        <f t="shared" si="26"/>
        <v>0</v>
      </c>
      <c r="BM46" s="14">
        <f t="shared" si="27"/>
        <v>0</v>
      </c>
    </row>
    <row r="47" spans="1:65" s="33" customFormat="1" ht="25.5" x14ac:dyDescent="0.25">
      <c r="A47" s="17"/>
      <c r="B47" s="2">
        <v>30</v>
      </c>
      <c r="C47" s="16" t="s">
        <v>207</v>
      </c>
      <c r="D47" s="4" t="s">
        <v>209</v>
      </c>
      <c r="E47" s="3" t="s">
        <v>208</v>
      </c>
      <c r="F47" s="6" t="s">
        <v>79</v>
      </c>
      <c r="G47" s="6" t="s">
        <v>89</v>
      </c>
      <c r="H47" s="6" t="s">
        <v>65</v>
      </c>
      <c r="I47" s="8" t="s">
        <v>42</v>
      </c>
      <c r="J47" s="10">
        <v>5348</v>
      </c>
      <c r="K47" s="15" t="s">
        <v>173</v>
      </c>
      <c r="L47" s="16" t="s">
        <v>32</v>
      </c>
      <c r="M47" s="16" t="s">
        <v>31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14">
        <f t="shared" si="24"/>
        <v>0</v>
      </c>
      <c r="BK47" s="14">
        <f t="shared" si="25"/>
        <v>0</v>
      </c>
      <c r="BL47" s="14">
        <f t="shared" si="26"/>
        <v>0</v>
      </c>
      <c r="BM47" s="14">
        <f t="shared" si="27"/>
        <v>0</v>
      </c>
    </row>
    <row r="48" spans="1:65" s="33" customFormat="1" ht="25.5" x14ac:dyDescent="0.25">
      <c r="A48" s="17"/>
      <c r="B48" s="2">
        <v>30</v>
      </c>
      <c r="C48" s="16" t="s">
        <v>207</v>
      </c>
      <c r="D48" s="4" t="s">
        <v>210</v>
      </c>
      <c r="E48" s="3" t="s">
        <v>208</v>
      </c>
      <c r="F48" s="6" t="s">
        <v>79</v>
      </c>
      <c r="G48" s="6" t="s">
        <v>89</v>
      </c>
      <c r="H48" s="6" t="s">
        <v>52</v>
      </c>
      <c r="I48" s="8" t="s">
        <v>42</v>
      </c>
      <c r="J48" s="10">
        <v>10255.709999999999</v>
      </c>
      <c r="K48" s="15" t="s">
        <v>173</v>
      </c>
      <c r="L48" s="16" t="s">
        <v>32</v>
      </c>
      <c r="M48" s="16" t="s">
        <v>31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14"/>
      <c r="BK48" s="14"/>
      <c r="BL48" s="14"/>
      <c r="BM48" s="14"/>
    </row>
    <row r="49" spans="1:65" s="33" customFormat="1" ht="25.5" x14ac:dyDescent="0.25">
      <c r="A49" s="17"/>
      <c r="B49" s="2">
        <v>31</v>
      </c>
      <c r="C49" s="16" t="s">
        <v>163</v>
      </c>
      <c r="D49" s="4" t="s">
        <v>166</v>
      </c>
      <c r="E49" s="3" t="s">
        <v>164</v>
      </c>
      <c r="F49" s="6" t="s">
        <v>165</v>
      </c>
      <c r="G49" s="6" t="s">
        <v>155</v>
      </c>
      <c r="H49" s="6" t="s">
        <v>167</v>
      </c>
      <c r="I49" s="8" t="s">
        <v>42</v>
      </c>
      <c r="J49" s="10">
        <v>2247.6999999999998</v>
      </c>
      <c r="K49" s="15" t="s">
        <v>147</v>
      </c>
      <c r="L49" s="16" t="s">
        <v>32</v>
      </c>
      <c r="M49" s="16" t="s">
        <v>31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14">
        <f t="shared" si="24"/>
        <v>0</v>
      </c>
      <c r="BK49" s="14">
        <f t="shared" si="25"/>
        <v>0</v>
      </c>
      <c r="BL49" s="14">
        <f t="shared" si="26"/>
        <v>0</v>
      </c>
      <c r="BM49" s="14">
        <f t="shared" si="27"/>
        <v>0</v>
      </c>
    </row>
    <row r="50" spans="1:65" s="33" customFormat="1" ht="63.75" x14ac:dyDescent="0.25">
      <c r="A50" s="17"/>
      <c r="B50" s="2">
        <v>32</v>
      </c>
      <c r="C50" s="16" t="s">
        <v>232</v>
      </c>
      <c r="D50" s="4" t="s">
        <v>233</v>
      </c>
      <c r="E50" s="3" t="s">
        <v>236</v>
      </c>
      <c r="F50" s="6" t="s">
        <v>234</v>
      </c>
      <c r="G50" s="6" t="s">
        <v>237</v>
      </c>
      <c r="H50" s="6" t="s">
        <v>65</v>
      </c>
      <c r="I50" s="8" t="s">
        <v>42</v>
      </c>
      <c r="J50" s="10">
        <v>329.88</v>
      </c>
      <c r="K50" s="15" t="s">
        <v>221</v>
      </c>
      <c r="L50" s="16" t="s">
        <v>32</v>
      </c>
      <c r="M50" s="16" t="s">
        <v>31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14">
        <f t="shared" si="24"/>
        <v>0</v>
      </c>
      <c r="BK50" s="14">
        <f t="shared" si="25"/>
        <v>0</v>
      </c>
      <c r="BL50" s="14">
        <f t="shared" si="26"/>
        <v>0</v>
      </c>
      <c r="BM50" s="14">
        <f t="shared" si="27"/>
        <v>0</v>
      </c>
    </row>
    <row r="51" spans="1:65" s="33" customFormat="1" ht="63.75" x14ac:dyDescent="0.25">
      <c r="A51" s="17"/>
      <c r="B51" s="19">
        <v>32</v>
      </c>
      <c r="C51" s="16" t="s">
        <v>232</v>
      </c>
      <c r="D51" s="4" t="s">
        <v>235</v>
      </c>
      <c r="E51" s="3" t="s">
        <v>236</v>
      </c>
      <c r="F51" s="6" t="s">
        <v>234</v>
      </c>
      <c r="G51" s="6" t="s">
        <v>237</v>
      </c>
      <c r="H51" s="6" t="s">
        <v>83</v>
      </c>
      <c r="I51" s="8" t="s">
        <v>42</v>
      </c>
      <c r="J51" s="10">
        <v>1297.19</v>
      </c>
      <c r="K51" s="15" t="s">
        <v>221</v>
      </c>
      <c r="L51" s="16" t="s">
        <v>32</v>
      </c>
      <c r="M51" s="16" t="s">
        <v>31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14">
        <f t="shared" si="24"/>
        <v>0</v>
      </c>
      <c r="BK51" s="14">
        <f t="shared" si="25"/>
        <v>0</v>
      </c>
      <c r="BL51" s="14">
        <f t="shared" si="26"/>
        <v>0</v>
      </c>
      <c r="BM51" s="14">
        <f t="shared" si="27"/>
        <v>0</v>
      </c>
    </row>
    <row r="52" spans="1:65" s="33" customFormat="1" ht="36" x14ac:dyDescent="0.25">
      <c r="A52" s="17"/>
      <c r="B52" s="2">
        <v>33</v>
      </c>
      <c r="C52" s="16" t="s">
        <v>90</v>
      </c>
      <c r="D52" s="4" t="s">
        <v>96</v>
      </c>
      <c r="E52" s="3" t="s">
        <v>91</v>
      </c>
      <c r="F52" s="16" t="s">
        <v>92</v>
      </c>
      <c r="G52" s="4" t="s">
        <v>89</v>
      </c>
      <c r="H52" s="3" t="s">
        <v>93</v>
      </c>
      <c r="I52" s="8" t="s">
        <v>42</v>
      </c>
      <c r="J52" s="10">
        <v>1663.49</v>
      </c>
      <c r="K52" s="15" t="s">
        <v>36</v>
      </c>
      <c r="L52" s="16" t="s">
        <v>32</v>
      </c>
      <c r="M52" s="16" t="s">
        <v>31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14">
        <f t="shared" si="24"/>
        <v>0</v>
      </c>
      <c r="BK52" s="14">
        <f t="shared" si="25"/>
        <v>0</v>
      </c>
      <c r="BL52" s="14">
        <f t="shared" si="26"/>
        <v>0</v>
      </c>
      <c r="BM52" s="14">
        <f t="shared" si="27"/>
        <v>0</v>
      </c>
    </row>
    <row r="53" spans="1:65" s="33" customFormat="1" ht="36" x14ac:dyDescent="0.25">
      <c r="A53" s="17"/>
      <c r="B53" s="2">
        <v>34</v>
      </c>
      <c r="C53" s="16" t="s">
        <v>94</v>
      </c>
      <c r="D53" s="4" t="s">
        <v>97</v>
      </c>
      <c r="E53" s="3" t="s">
        <v>91</v>
      </c>
      <c r="F53" s="16" t="s">
        <v>92</v>
      </c>
      <c r="G53" s="4" t="s">
        <v>89</v>
      </c>
      <c r="H53" s="3" t="s">
        <v>95</v>
      </c>
      <c r="I53" s="8" t="s">
        <v>42</v>
      </c>
      <c r="J53" s="10">
        <v>5695.77</v>
      </c>
      <c r="K53" s="15" t="s">
        <v>36</v>
      </c>
      <c r="L53" s="16" t="s">
        <v>32</v>
      </c>
      <c r="M53" s="16" t="s">
        <v>31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14">
        <f t="shared" si="24"/>
        <v>0</v>
      </c>
      <c r="BK53" s="14">
        <f t="shared" si="25"/>
        <v>0</v>
      </c>
      <c r="BL53" s="14">
        <f t="shared" si="26"/>
        <v>0</v>
      </c>
      <c r="BM53" s="14">
        <f t="shared" si="27"/>
        <v>0</v>
      </c>
    </row>
    <row r="54" spans="1:65" s="33" customFormat="1" ht="51" x14ac:dyDescent="0.25">
      <c r="A54" s="17"/>
      <c r="B54" s="2">
        <v>35</v>
      </c>
      <c r="C54" s="16" t="s">
        <v>245</v>
      </c>
      <c r="D54" s="4" t="s">
        <v>247</v>
      </c>
      <c r="E54" s="3" t="s">
        <v>246</v>
      </c>
      <c r="F54" s="6" t="s">
        <v>244</v>
      </c>
      <c r="G54" s="6" t="s">
        <v>249</v>
      </c>
      <c r="H54" s="6" t="s">
        <v>83</v>
      </c>
      <c r="I54" s="8" t="s">
        <v>42</v>
      </c>
      <c r="J54" s="10">
        <v>1280.43</v>
      </c>
      <c r="K54" s="15" t="s">
        <v>238</v>
      </c>
      <c r="L54" s="16" t="s">
        <v>32</v>
      </c>
      <c r="M54" s="16" t="s">
        <v>31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14">
        <f t="shared" si="24"/>
        <v>0</v>
      </c>
      <c r="BK54" s="14">
        <f t="shared" si="25"/>
        <v>0</v>
      </c>
      <c r="BL54" s="14">
        <f t="shared" si="26"/>
        <v>0</v>
      </c>
      <c r="BM54" s="14">
        <f t="shared" si="27"/>
        <v>0</v>
      </c>
    </row>
    <row r="55" spans="1:65" s="33" customFormat="1" ht="51" x14ac:dyDescent="0.25">
      <c r="A55" s="17"/>
      <c r="B55" s="2">
        <v>35</v>
      </c>
      <c r="C55" s="16" t="s">
        <v>245</v>
      </c>
      <c r="D55" s="4" t="s">
        <v>248</v>
      </c>
      <c r="E55" s="3" t="s">
        <v>246</v>
      </c>
      <c r="F55" s="6" t="s">
        <v>244</v>
      </c>
      <c r="G55" s="6" t="s">
        <v>249</v>
      </c>
      <c r="H55" s="6" t="s">
        <v>53</v>
      </c>
      <c r="I55" s="8" t="s">
        <v>42</v>
      </c>
      <c r="J55" s="10">
        <v>2272.13</v>
      </c>
      <c r="K55" s="15" t="s">
        <v>238</v>
      </c>
      <c r="L55" s="16" t="s">
        <v>32</v>
      </c>
      <c r="M55" s="16" t="s">
        <v>31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14"/>
      <c r="BK55" s="14"/>
      <c r="BL55" s="14"/>
      <c r="BM55" s="14"/>
    </row>
    <row r="56" spans="1:65" s="33" customFormat="1" ht="76.5" x14ac:dyDescent="0.25">
      <c r="A56" s="17"/>
      <c r="B56" s="2">
        <v>36</v>
      </c>
      <c r="C56" s="16" t="s">
        <v>98</v>
      </c>
      <c r="D56" s="4" t="s">
        <v>99</v>
      </c>
      <c r="E56" s="3" t="s">
        <v>100</v>
      </c>
      <c r="F56" s="6" t="s">
        <v>101</v>
      </c>
      <c r="G56" s="6" t="s">
        <v>102</v>
      </c>
      <c r="H56" s="6" t="s">
        <v>103</v>
      </c>
      <c r="I56" s="8" t="s">
        <v>50</v>
      </c>
      <c r="J56" s="10">
        <v>3.03</v>
      </c>
      <c r="K56" s="15" t="s">
        <v>36</v>
      </c>
      <c r="L56" s="16" t="s">
        <v>32</v>
      </c>
      <c r="M56" s="16" t="s">
        <v>31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14">
        <f t="shared" si="24"/>
        <v>0</v>
      </c>
      <c r="BK56" s="14">
        <f t="shared" si="25"/>
        <v>0</v>
      </c>
      <c r="BL56" s="14">
        <f t="shared" si="26"/>
        <v>0</v>
      </c>
      <c r="BM56" s="14">
        <f t="shared" si="27"/>
        <v>0</v>
      </c>
    </row>
    <row r="57" spans="1:65" s="33" customFormat="1" ht="51" x14ac:dyDescent="0.25">
      <c r="A57" s="17"/>
      <c r="B57" s="2">
        <v>37</v>
      </c>
      <c r="C57" s="16" t="s">
        <v>250</v>
      </c>
      <c r="D57" s="4" t="s">
        <v>252</v>
      </c>
      <c r="E57" s="3" t="s">
        <v>251</v>
      </c>
      <c r="F57" s="6" t="s">
        <v>244</v>
      </c>
      <c r="G57" s="6" t="s">
        <v>89</v>
      </c>
      <c r="H57" s="6" t="s">
        <v>254</v>
      </c>
      <c r="I57" s="8" t="s">
        <v>42</v>
      </c>
      <c r="J57" s="10">
        <v>686.66</v>
      </c>
      <c r="K57" s="15" t="s">
        <v>238</v>
      </c>
      <c r="L57" s="16" t="s">
        <v>32</v>
      </c>
      <c r="M57" s="16" t="s">
        <v>31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14">
        <f t="shared" ref="BJ57:BJ58" si="28">N57+R57+V57+Z57+AD57+AH57+AL57+AP57+AT57+AX57+BB57+BF57</f>
        <v>0</v>
      </c>
      <c r="BK57" s="14">
        <f t="shared" ref="BK57:BK58" si="29">O57+S57+W57+AA57+AE57+AI57+AM57+AQ57+AU57+AY57+BC57+BG57</f>
        <v>0</v>
      </c>
      <c r="BL57" s="14">
        <f t="shared" ref="BL57:BL58" si="30">P57+T57+X57+AB57+AF57+AJ57+AN57+AR57+AV57+AZ57+BD57+BH57</f>
        <v>0</v>
      </c>
      <c r="BM57" s="14">
        <f t="shared" ref="BM57:BM58" si="31">Q57+U57+Y57+AC57+AG57+AK57+AO57+AS57+AW57+BA57+BE57+BI57</f>
        <v>0</v>
      </c>
    </row>
    <row r="58" spans="1:65" s="33" customFormat="1" ht="51" x14ac:dyDescent="0.25">
      <c r="A58" s="17"/>
      <c r="B58" s="2">
        <v>37</v>
      </c>
      <c r="C58" s="16" t="s">
        <v>250</v>
      </c>
      <c r="D58" s="4" t="s">
        <v>253</v>
      </c>
      <c r="E58" s="3" t="s">
        <v>251</v>
      </c>
      <c r="F58" s="6" t="s">
        <v>244</v>
      </c>
      <c r="G58" s="6" t="s">
        <v>89</v>
      </c>
      <c r="H58" s="6" t="s">
        <v>53</v>
      </c>
      <c r="I58" s="8" t="s">
        <v>42</v>
      </c>
      <c r="J58" s="10">
        <v>1029.3599999999999</v>
      </c>
      <c r="K58" s="15" t="s">
        <v>238</v>
      </c>
      <c r="L58" s="16" t="s">
        <v>32</v>
      </c>
      <c r="M58" s="16" t="s">
        <v>31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14">
        <f t="shared" si="28"/>
        <v>0</v>
      </c>
      <c r="BK58" s="14">
        <f t="shared" si="29"/>
        <v>0</v>
      </c>
      <c r="BL58" s="14">
        <f t="shared" si="30"/>
        <v>0</v>
      </c>
      <c r="BM58" s="14">
        <f t="shared" si="31"/>
        <v>0</v>
      </c>
    </row>
    <row r="59" spans="1:65" s="33" customFormat="1" ht="63.75" x14ac:dyDescent="0.25">
      <c r="A59" s="17"/>
      <c r="B59" s="2">
        <v>38</v>
      </c>
      <c r="C59" s="16" t="s">
        <v>255</v>
      </c>
      <c r="D59" s="4" t="s">
        <v>257</v>
      </c>
      <c r="E59" s="3" t="s">
        <v>256</v>
      </c>
      <c r="F59" s="6" t="s">
        <v>258</v>
      </c>
      <c r="G59" s="6" t="s">
        <v>41</v>
      </c>
      <c r="H59" s="6" t="s">
        <v>193</v>
      </c>
      <c r="I59" s="8" t="s">
        <v>42</v>
      </c>
      <c r="J59" s="10">
        <v>5679</v>
      </c>
      <c r="K59" s="15" t="s">
        <v>221</v>
      </c>
      <c r="L59" s="16" t="s">
        <v>32</v>
      </c>
      <c r="M59" s="16" t="s">
        <v>31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14">
        <f t="shared" ref="BJ59:BJ60" si="32">N59+R59+V59+Z59+AD59+AH59+AL59+AP59+AT59+AX59+BB59+BF59</f>
        <v>0</v>
      </c>
      <c r="BK59" s="14">
        <f t="shared" ref="BK59:BK60" si="33">O59+S59+W59+AA59+AE59+AI59+AM59+AQ59+AU59+AY59+BC59+BG59</f>
        <v>0</v>
      </c>
      <c r="BL59" s="14">
        <f t="shared" ref="BL59:BL60" si="34">P59+T59+X59+AB59+AF59+AJ59+AN59+AR59+AV59+AZ59+BD59+BH59</f>
        <v>0</v>
      </c>
      <c r="BM59" s="14">
        <f t="shared" ref="BM59:BM60" si="35">Q59+U59+Y59+AC59+AG59+AK59+AO59+AS59+AW59+BA59+BE59+BI59</f>
        <v>0</v>
      </c>
    </row>
    <row r="60" spans="1:65" s="33" customFormat="1" ht="114.75" x14ac:dyDescent="0.25">
      <c r="A60" s="17"/>
      <c r="B60" s="2">
        <v>39</v>
      </c>
      <c r="C60" s="16" t="s">
        <v>104</v>
      </c>
      <c r="D60" s="4" t="s">
        <v>105</v>
      </c>
      <c r="E60" s="3" t="s">
        <v>106</v>
      </c>
      <c r="F60" s="6" t="s">
        <v>107</v>
      </c>
      <c r="G60" s="6" t="s">
        <v>41</v>
      </c>
      <c r="H60" s="6" t="s">
        <v>108</v>
      </c>
      <c r="I60" s="8" t="s">
        <v>42</v>
      </c>
      <c r="J60" s="10">
        <v>9471</v>
      </c>
      <c r="K60" s="15" t="s">
        <v>36</v>
      </c>
      <c r="L60" s="16" t="s">
        <v>32</v>
      </c>
      <c r="M60" s="16" t="s">
        <v>31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14">
        <f t="shared" si="32"/>
        <v>0</v>
      </c>
      <c r="BK60" s="14">
        <f t="shared" si="33"/>
        <v>0</v>
      </c>
      <c r="BL60" s="14">
        <f t="shared" si="34"/>
        <v>0</v>
      </c>
      <c r="BM60" s="14">
        <f t="shared" si="35"/>
        <v>0</v>
      </c>
    </row>
    <row r="61" spans="1:65" s="33" customFormat="1" ht="51" x14ac:dyDescent="0.25">
      <c r="A61" s="17"/>
      <c r="B61" s="2">
        <v>40</v>
      </c>
      <c r="C61" s="3" t="s">
        <v>284</v>
      </c>
      <c r="D61" s="3">
        <v>37021</v>
      </c>
      <c r="E61" s="3" t="s">
        <v>285</v>
      </c>
      <c r="F61" s="3" t="s">
        <v>286</v>
      </c>
      <c r="G61" s="3" t="s">
        <v>287</v>
      </c>
      <c r="H61" s="3" t="s">
        <v>288</v>
      </c>
      <c r="I61" s="3" t="s">
        <v>68</v>
      </c>
      <c r="J61" s="9">
        <v>9766.4</v>
      </c>
      <c r="K61" s="15" t="s">
        <v>283</v>
      </c>
      <c r="L61" s="16" t="s">
        <v>32</v>
      </c>
      <c r="M61" s="16" t="s">
        <v>31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14">
        <f t="shared" si="24"/>
        <v>0</v>
      </c>
      <c r="BK61" s="14">
        <f t="shared" si="25"/>
        <v>0</v>
      </c>
      <c r="BL61" s="14">
        <f t="shared" si="26"/>
        <v>0</v>
      </c>
      <c r="BM61" s="14">
        <f t="shared" si="27"/>
        <v>0</v>
      </c>
    </row>
    <row r="62" spans="1:65" s="33" customFormat="1" ht="51" x14ac:dyDescent="0.25">
      <c r="A62" s="17"/>
      <c r="B62" s="2">
        <v>42</v>
      </c>
      <c r="C62" s="3" t="s">
        <v>289</v>
      </c>
      <c r="D62" s="3">
        <v>37020</v>
      </c>
      <c r="E62" s="3" t="s">
        <v>290</v>
      </c>
      <c r="F62" s="3" t="s">
        <v>286</v>
      </c>
      <c r="G62" s="3" t="s">
        <v>144</v>
      </c>
      <c r="H62" s="3" t="s">
        <v>276</v>
      </c>
      <c r="I62" s="3" t="s">
        <v>68</v>
      </c>
      <c r="J62" s="9">
        <v>28862.2</v>
      </c>
      <c r="K62" s="15" t="s">
        <v>283</v>
      </c>
      <c r="L62" s="16" t="s">
        <v>32</v>
      </c>
      <c r="M62" s="16" t="s">
        <v>31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14">
        <f t="shared" ref="BJ62:BJ69" si="36">N62+R62+V62+Z62+AD62+AH62+AL62+AP62+AT62+AX62+BB62+BF62</f>
        <v>0</v>
      </c>
      <c r="BK62" s="14">
        <f t="shared" ref="BK62:BK69" si="37">O62+S62+W62+AA62+AE62+AI62+AM62+AQ62+AU62+AY62+BC62+BG62</f>
        <v>0</v>
      </c>
      <c r="BL62" s="14">
        <f t="shared" ref="BL62:BL69" si="38">P62+T62+X62+AB62+AF62+AJ62+AN62+AR62+AV62+AZ62+BD62+BH62</f>
        <v>0</v>
      </c>
      <c r="BM62" s="14">
        <f t="shared" ref="BM62:BM69" si="39">Q62+U62+Y62+AC62+AG62+AK62+AO62+AS62+AW62+BA62+BE62+BI62</f>
        <v>0</v>
      </c>
    </row>
    <row r="63" spans="1:65" s="33" customFormat="1" ht="51" x14ac:dyDescent="0.25">
      <c r="A63" s="17"/>
      <c r="B63" s="2">
        <v>43</v>
      </c>
      <c r="C63" s="16" t="s">
        <v>141</v>
      </c>
      <c r="D63" s="4" t="s">
        <v>146</v>
      </c>
      <c r="E63" s="3" t="s">
        <v>142</v>
      </c>
      <c r="F63" s="6" t="s">
        <v>143</v>
      </c>
      <c r="G63" s="6" t="s">
        <v>144</v>
      </c>
      <c r="H63" s="6" t="s">
        <v>145</v>
      </c>
      <c r="I63" s="8" t="s">
        <v>68</v>
      </c>
      <c r="J63" s="10">
        <v>21148.959999999999</v>
      </c>
      <c r="K63" s="15" t="s">
        <v>124</v>
      </c>
      <c r="L63" s="16" t="s">
        <v>32</v>
      </c>
      <c r="M63" s="16" t="s">
        <v>31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14">
        <f t="shared" si="36"/>
        <v>0</v>
      </c>
      <c r="BK63" s="14">
        <f t="shared" si="37"/>
        <v>0</v>
      </c>
      <c r="BL63" s="14">
        <f t="shared" si="38"/>
        <v>0</v>
      </c>
      <c r="BM63" s="14">
        <f t="shared" si="39"/>
        <v>0</v>
      </c>
    </row>
    <row r="64" spans="1:65" s="33" customFormat="1" ht="38.25" x14ac:dyDescent="0.25">
      <c r="A64" s="17"/>
      <c r="B64" s="2">
        <v>44</v>
      </c>
      <c r="C64" s="16" t="s">
        <v>291</v>
      </c>
      <c r="D64" s="4" t="s">
        <v>295</v>
      </c>
      <c r="E64" s="3" t="s">
        <v>292</v>
      </c>
      <c r="F64" s="6" t="s">
        <v>293</v>
      </c>
      <c r="G64" s="6" t="s">
        <v>119</v>
      </c>
      <c r="H64" s="6" t="s">
        <v>294</v>
      </c>
      <c r="I64" s="8" t="s">
        <v>68</v>
      </c>
      <c r="J64" s="10">
        <v>56060.9</v>
      </c>
      <c r="K64" s="15" t="s">
        <v>296</v>
      </c>
      <c r="L64" s="16" t="s">
        <v>32</v>
      </c>
      <c r="M64" s="16" t="s">
        <v>31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14">
        <f t="shared" si="36"/>
        <v>0</v>
      </c>
      <c r="BK64" s="14">
        <f t="shared" si="37"/>
        <v>0</v>
      </c>
      <c r="BL64" s="14">
        <f t="shared" si="38"/>
        <v>0</v>
      </c>
      <c r="BM64" s="14">
        <f t="shared" si="39"/>
        <v>0</v>
      </c>
    </row>
    <row r="65" spans="1:65" s="33" customFormat="1" ht="25.5" x14ac:dyDescent="0.25">
      <c r="A65" s="17"/>
      <c r="B65" s="2">
        <v>45</v>
      </c>
      <c r="C65" s="16" t="s">
        <v>109</v>
      </c>
      <c r="D65" s="4" t="s">
        <v>112</v>
      </c>
      <c r="E65" s="3" t="s">
        <v>110</v>
      </c>
      <c r="F65" s="6" t="s">
        <v>111</v>
      </c>
      <c r="G65" s="6" t="s">
        <v>115</v>
      </c>
      <c r="H65" s="6" t="s">
        <v>116</v>
      </c>
      <c r="I65" s="8" t="s">
        <v>68</v>
      </c>
      <c r="J65" s="10">
        <v>9907.48</v>
      </c>
      <c r="K65" s="15" t="s">
        <v>36</v>
      </c>
      <c r="L65" s="16" t="s">
        <v>32</v>
      </c>
      <c r="M65" s="16" t="s">
        <v>31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14">
        <f t="shared" si="36"/>
        <v>0</v>
      </c>
      <c r="BK65" s="14">
        <f t="shared" si="37"/>
        <v>0</v>
      </c>
      <c r="BL65" s="14">
        <f t="shared" si="38"/>
        <v>0</v>
      </c>
      <c r="BM65" s="14">
        <f t="shared" si="39"/>
        <v>0</v>
      </c>
    </row>
    <row r="66" spans="1:65" s="33" customFormat="1" ht="25.5" x14ac:dyDescent="0.25">
      <c r="A66" s="17"/>
      <c r="B66" s="2">
        <v>45</v>
      </c>
      <c r="C66" s="16" t="s">
        <v>109</v>
      </c>
      <c r="D66" s="4" t="s">
        <v>114</v>
      </c>
      <c r="E66" s="3" t="s">
        <v>113</v>
      </c>
      <c r="F66" s="6" t="s">
        <v>111</v>
      </c>
      <c r="G66" s="6" t="s">
        <v>115</v>
      </c>
      <c r="H66" s="6" t="s">
        <v>117</v>
      </c>
      <c r="I66" s="8" t="s">
        <v>68</v>
      </c>
      <c r="J66" s="10">
        <v>29762.13</v>
      </c>
      <c r="K66" s="15" t="s">
        <v>36</v>
      </c>
      <c r="L66" s="16" t="s">
        <v>32</v>
      </c>
      <c r="M66" s="16" t="s">
        <v>31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14">
        <f t="shared" si="36"/>
        <v>0</v>
      </c>
      <c r="BK66" s="14">
        <f t="shared" si="37"/>
        <v>0</v>
      </c>
      <c r="BL66" s="14">
        <f t="shared" si="38"/>
        <v>0</v>
      </c>
      <c r="BM66" s="14">
        <f t="shared" si="39"/>
        <v>0</v>
      </c>
    </row>
    <row r="67" spans="1:65" s="33" customFormat="1" ht="86.25" customHeight="1" x14ac:dyDescent="0.25">
      <c r="A67" s="17"/>
      <c r="B67" s="2">
        <v>46</v>
      </c>
      <c r="C67" s="16" t="s">
        <v>118</v>
      </c>
      <c r="D67" s="3" t="s">
        <v>121</v>
      </c>
      <c r="E67" s="3" t="s">
        <v>122</v>
      </c>
      <c r="F67" s="6" t="s">
        <v>123</v>
      </c>
      <c r="G67" s="6" t="s">
        <v>119</v>
      </c>
      <c r="H67" s="6" t="s">
        <v>120</v>
      </c>
      <c r="I67" s="6" t="s">
        <v>42</v>
      </c>
      <c r="J67" s="10">
        <v>469.93</v>
      </c>
      <c r="K67" s="15" t="s">
        <v>36</v>
      </c>
      <c r="L67" s="16" t="s">
        <v>32</v>
      </c>
      <c r="M67" s="16" t="s">
        <v>31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14">
        <f t="shared" si="36"/>
        <v>0</v>
      </c>
      <c r="BK67" s="14">
        <f t="shared" si="37"/>
        <v>0</v>
      </c>
      <c r="BL67" s="14">
        <f t="shared" si="38"/>
        <v>0</v>
      </c>
      <c r="BM67" s="14">
        <f t="shared" si="39"/>
        <v>0</v>
      </c>
    </row>
    <row r="68" spans="1:65" s="33" customFormat="1" ht="51" x14ac:dyDescent="0.25">
      <c r="A68" s="17"/>
      <c r="B68" s="2">
        <v>47</v>
      </c>
      <c r="C68" s="16" t="s">
        <v>270</v>
      </c>
      <c r="D68" s="4" t="s">
        <v>279</v>
      </c>
      <c r="E68" s="3" t="s">
        <v>280</v>
      </c>
      <c r="F68" s="6" t="s">
        <v>271</v>
      </c>
      <c r="G68" s="6" t="s">
        <v>272</v>
      </c>
      <c r="H68" s="6" t="s">
        <v>273</v>
      </c>
      <c r="I68" s="8" t="s">
        <v>42</v>
      </c>
      <c r="J68" s="10">
        <v>10146.1</v>
      </c>
      <c r="K68" s="15" t="s">
        <v>269</v>
      </c>
      <c r="L68" s="16" t="s">
        <v>32</v>
      </c>
      <c r="M68" s="16" t="s">
        <v>31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14">
        <f t="shared" si="36"/>
        <v>0</v>
      </c>
      <c r="BK68" s="14">
        <f t="shared" si="37"/>
        <v>0</v>
      </c>
      <c r="BL68" s="14">
        <f t="shared" si="38"/>
        <v>0</v>
      </c>
      <c r="BM68" s="14">
        <f t="shared" si="39"/>
        <v>0</v>
      </c>
    </row>
    <row r="69" spans="1:65" s="33" customFormat="1" ht="51" x14ac:dyDescent="0.25">
      <c r="A69" s="17"/>
      <c r="B69" s="2">
        <v>48</v>
      </c>
      <c r="C69" s="16" t="s">
        <v>274</v>
      </c>
      <c r="D69" s="4" t="s">
        <v>281</v>
      </c>
      <c r="E69" s="3" t="s">
        <v>280</v>
      </c>
      <c r="F69" s="6" t="s">
        <v>275</v>
      </c>
      <c r="G69" s="6" t="s">
        <v>272</v>
      </c>
      <c r="H69" s="6" t="s">
        <v>276</v>
      </c>
      <c r="I69" s="8" t="s">
        <v>42</v>
      </c>
      <c r="J69" s="10">
        <v>30438.2</v>
      </c>
      <c r="K69" s="15" t="s">
        <v>269</v>
      </c>
      <c r="L69" s="16" t="s">
        <v>32</v>
      </c>
      <c r="M69" s="16" t="s">
        <v>31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14">
        <f t="shared" si="36"/>
        <v>0</v>
      </c>
      <c r="BK69" s="14">
        <f t="shared" si="37"/>
        <v>0</v>
      </c>
      <c r="BL69" s="14">
        <f t="shared" si="38"/>
        <v>0</v>
      </c>
      <c r="BM69" s="14">
        <f t="shared" si="39"/>
        <v>0</v>
      </c>
    </row>
    <row r="70" spans="1:65" s="33" customFormat="1" ht="51" x14ac:dyDescent="0.25">
      <c r="A70" s="17"/>
      <c r="B70" s="2">
        <v>49</v>
      </c>
      <c r="C70" s="16" t="s">
        <v>277</v>
      </c>
      <c r="D70" s="4" t="s">
        <v>282</v>
      </c>
      <c r="E70" s="3" t="s">
        <v>280</v>
      </c>
      <c r="F70" s="6" t="s">
        <v>278</v>
      </c>
      <c r="G70" s="6" t="s">
        <v>272</v>
      </c>
      <c r="H70" s="6" t="s">
        <v>145</v>
      </c>
      <c r="I70" s="8" t="s">
        <v>42</v>
      </c>
      <c r="J70" s="10">
        <v>60876.5</v>
      </c>
      <c r="K70" s="15" t="s">
        <v>269</v>
      </c>
      <c r="L70" s="16" t="s">
        <v>32</v>
      </c>
      <c r="M70" s="16" t="s">
        <v>31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14">
        <f t="shared" ref="BJ70" si="40">N70+R70+V70+Z70+AD70+AH70+AL70+AP70+AT70+AX70+BB70+BF70</f>
        <v>0</v>
      </c>
      <c r="BK70" s="14">
        <f t="shared" ref="BK70" si="41">O70+S70+W70+AA70+AE70+AI70+AM70+AQ70+AU70+AY70+BC70+BG70</f>
        <v>0</v>
      </c>
      <c r="BL70" s="14">
        <f t="shared" ref="BL70" si="42">P70+T70+X70+AB70+AF70+AJ70+AN70+AR70+AV70+AZ70+BD70+BH70</f>
        <v>0</v>
      </c>
      <c r="BM70" s="14">
        <f t="shared" ref="BM70" si="43">Q70+U70+Y70+AC70+AG70+AK70+AO70+AS70+AW70+BA70+BE70+BI70</f>
        <v>0</v>
      </c>
    </row>
    <row r="71" spans="1:65" s="33" customFormat="1" ht="57" customHeight="1" x14ac:dyDescent="0.25">
      <c r="A71" s="17"/>
      <c r="B71" s="2">
        <v>50</v>
      </c>
      <c r="C71" s="16" t="s">
        <v>265</v>
      </c>
      <c r="D71" s="4" t="s">
        <v>267</v>
      </c>
      <c r="E71" s="3" t="s">
        <v>266</v>
      </c>
      <c r="F71" s="6" t="s">
        <v>268</v>
      </c>
      <c r="G71" s="6" t="s">
        <v>62</v>
      </c>
      <c r="H71" s="6" t="s">
        <v>54</v>
      </c>
      <c r="I71" s="8" t="s">
        <v>68</v>
      </c>
      <c r="J71" s="10">
        <v>27992.87</v>
      </c>
      <c r="K71" s="15" t="s">
        <v>259</v>
      </c>
      <c r="L71" s="16" t="s">
        <v>32</v>
      </c>
      <c r="M71" s="16" t="s">
        <v>31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14">
        <f t="shared" ref="BJ71:BJ72" si="44">N71+R71+V71+Z71+AD71+AH71+AL71+AP71+AT71+AX71+BB71+BF71</f>
        <v>0</v>
      </c>
      <c r="BK71" s="14">
        <f t="shared" ref="BK71:BK72" si="45">O71+S71+W71+AA71+AE71+AI71+AM71+AQ71+AU71+AY71+BC71+BG71</f>
        <v>0</v>
      </c>
      <c r="BL71" s="14">
        <f t="shared" ref="BL71:BL72" si="46">P71+T71+X71+AB71+AF71+AJ71+AN71+AR71+AV71+AZ71+BD71+BH71</f>
        <v>0</v>
      </c>
      <c r="BM71" s="14">
        <f t="shared" ref="BM71:BM72" si="47">Q71+U71+Y71+AC71+AG71+AK71+AO71+AS71+AW71+BA71+BE71+BI71</f>
        <v>0</v>
      </c>
    </row>
    <row r="72" spans="1:65" s="33" customFormat="1" ht="25.5" x14ac:dyDescent="0.25">
      <c r="A72" s="17"/>
      <c r="B72" s="2">
        <v>51</v>
      </c>
      <c r="C72" s="16" t="s">
        <v>211</v>
      </c>
      <c r="D72" s="4" t="s">
        <v>217</v>
      </c>
      <c r="E72" s="3" t="s">
        <v>212</v>
      </c>
      <c r="F72" s="6" t="s">
        <v>213</v>
      </c>
      <c r="G72" s="6" t="s">
        <v>135</v>
      </c>
      <c r="H72" s="6" t="s">
        <v>83</v>
      </c>
      <c r="I72" s="8" t="s">
        <v>220</v>
      </c>
      <c r="J72" s="10">
        <v>248.92</v>
      </c>
      <c r="K72" s="15" t="s">
        <v>173</v>
      </c>
      <c r="L72" s="16" t="s">
        <v>32</v>
      </c>
      <c r="M72" s="16" t="s">
        <v>31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14">
        <f t="shared" si="44"/>
        <v>0</v>
      </c>
      <c r="BK72" s="14">
        <f t="shared" si="45"/>
        <v>0</v>
      </c>
      <c r="BL72" s="14">
        <f t="shared" si="46"/>
        <v>0</v>
      </c>
      <c r="BM72" s="14">
        <f t="shared" si="47"/>
        <v>0</v>
      </c>
    </row>
    <row r="73" spans="1:65" s="33" customFormat="1" ht="51" x14ac:dyDescent="0.25">
      <c r="A73" s="17"/>
      <c r="B73" s="2">
        <v>52</v>
      </c>
      <c r="C73" s="16" t="s">
        <v>214</v>
      </c>
      <c r="D73" s="4" t="s">
        <v>218</v>
      </c>
      <c r="E73" s="3" t="s">
        <v>215</v>
      </c>
      <c r="F73" s="6" t="s">
        <v>79</v>
      </c>
      <c r="G73" s="6" t="s">
        <v>177</v>
      </c>
      <c r="H73" s="6" t="s">
        <v>34</v>
      </c>
      <c r="I73" s="8" t="s">
        <v>42</v>
      </c>
      <c r="J73" s="10">
        <v>1120.3800000000001</v>
      </c>
      <c r="K73" s="15" t="s">
        <v>173</v>
      </c>
      <c r="L73" s="16" t="s">
        <v>32</v>
      </c>
      <c r="M73" s="16" t="s">
        <v>31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14">
        <f t="shared" ref="BJ73:BJ74" si="48">N73+R73+V73+Z73+AD73+AH73+AL73+AP73+AT73+AX73+BB73+BF73</f>
        <v>0</v>
      </c>
      <c r="BK73" s="14">
        <f t="shared" ref="BK73:BK74" si="49">O73+S73+W73+AA73+AE73+AI73+AM73+AQ73+AU73+AY73+BC73+BG73</f>
        <v>0</v>
      </c>
      <c r="BL73" s="14">
        <f t="shared" ref="BL73:BL74" si="50">P73+T73+X73+AB73+AF73+AJ73+AN73+AR73+AV73+AZ73+BD73+BH73</f>
        <v>0</v>
      </c>
      <c r="BM73" s="14">
        <f t="shared" ref="BM73:BM74" si="51">Q73+U73+Y73+AC73+AG73+AK73+AO73+AS73+AW73+BA73+BE73+BI73</f>
        <v>0</v>
      </c>
    </row>
    <row r="74" spans="1:65" s="33" customFormat="1" ht="51" x14ac:dyDescent="0.25">
      <c r="A74" s="17"/>
      <c r="B74" s="2">
        <v>53</v>
      </c>
      <c r="C74" s="16" t="s">
        <v>216</v>
      </c>
      <c r="D74" s="4" t="s">
        <v>219</v>
      </c>
      <c r="E74" s="3" t="s">
        <v>175</v>
      </c>
      <c r="F74" s="6" t="s">
        <v>176</v>
      </c>
      <c r="G74" s="6" t="s">
        <v>177</v>
      </c>
      <c r="H74" s="6" t="s">
        <v>35</v>
      </c>
      <c r="I74" s="8" t="s">
        <v>42</v>
      </c>
      <c r="J74" s="10">
        <v>2217.84</v>
      </c>
      <c r="K74" s="15" t="s">
        <v>173</v>
      </c>
      <c r="L74" s="16" t="s">
        <v>32</v>
      </c>
      <c r="M74" s="16" t="s">
        <v>31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14">
        <f t="shared" si="48"/>
        <v>0</v>
      </c>
      <c r="BK74" s="14">
        <f t="shared" si="49"/>
        <v>0</v>
      </c>
      <c r="BL74" s="14">
        <f t="shared" si="50"/>
        <v>0</v>
      </c>
      <c r="BM74" s="14">
        <f t="shared" si="51"/>
        <v>0</v>
      </c>
    </row>
    <row r="75" spans="1:65" s="35" customFormat="1" x14ac:dyDescent="0.25">
      <c r="A75" s="34"/>
      <c r="F75" s="36"/>
      <c r="H75" s="32"/>
      <c r="J75" s="37"/>
    </row>
  </sheetData>
  <sheetProtection formatCells="0" formatColumns="0" formatRows="0" autoFilter="0"/>
  <autoFilter ref="A1:K3" xr:uid="{D5FC3AA4-E03E-43CC-A8C6-9B72B418D2AD}"/>
  <mergeCells count="39">
    <mergeCell ref="A1:A3"/>
    <mergeCell ref="I1:I3"/>
    <mergeCell ref="H1:H3"/>
    <mergeCell ref="G1:G3"/>
    <mergeCell ref="F1:F3"/>
    <mergeCell ref="C1:C3"/>
    <mergeCell ref="B1:B3"/>
    <mergeCell ref="BJ1:BM1"/>
    <mergeCell ref="M1:M3"/>
    <mergeCell ref="L1:L3"/>
    <mergeCell ref="E1:E3"/>
    <mergeCell ref="D1:D3"/>
    <mergeCell ref="AL1:AO1"/>
    <mergeCell ref="K1:K3"/>
    <mergeCell ref="J1:J3"/>
    <mergeCell ref="AP1:AS1"/>
    <mergeCell ref="AH1:AK1"/>
    <mergeCell ref="AD1:AG1"/>
    <mergeCell ref="N1:Q1"/>
    <mergeCell ref="R1:U1"/>
    <mergeCell ref="V1:Y1"/>
    <mergeCell ref="Z1:AC1"/>
    <mergeCell ref="AT1:AW1"/>
    <mergeCell ref="AX1:BA1"/>
    <mergeCell ref="BB1:BE1"/>
    <mergeCell ref="BF1:BI1"/>
    <mergeCell ref="O2:Q2"/>
    <mergeCell ref="S2:U2"/>
    <mergeCell ref="W2:Y2"/>
    <mergeCell ref="AQ2:AS2"/>
    <mergeCell ref="AM2:AO2"/>
    <mergeCell ref="AI2:AK2"/>
    <mergeCell ref="AE2:AG2"/>
    <mergeCell ref="AA2:AC2"/>
    <mergeCell ref="BK2:BM2"/>
    <mergeCell ref="BG2:BI2"/>
    <mergeCell ref="BC2:BE2"/>
    <mergeCell ref="AY2:BA2"/>
    <mergeCell ref="AU2:AW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2020-10-29T13:45:48Z</dcterms:modified>
</cp:coreProperties>
</file>