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Izvestavanje" sheetId="1" r:id="rId1"/>
    <sheet name="Spisak ustanova" sheetId="2" r:id="rId2"/>
  </sheets>
  <definedNames>
    <definedName name="_xlnm._FilterDatabase" localSheetId="0" hidden="1">'Izvestavanje'!$A$3:$K$3</definedName>
  </definedNames>
  <calcPr fullCalcOnLoad="1"/>
</workbook>
</file>

<file path=xl/sharedStrings.xml><?xml version="1.0" encoding="utf-8"?>
<sst xmlns="http://schemas.openxmlformats.org/spreadsheetml/2006/main" count="1193" uniqueCount="382">
  <si>
    <t>Назив здравствене установе</t>
  </si>
  <si>
    <t>Укупно</t>
  </si>
  <si>
    <t>Назив набавке</t>
  </si>
  <si>
    <t>Број набавке</t>
  </si>
  <si>
    <t>Број партије</t>
  </si>
  <si>
    <t>Назив партије</t>
  </si>
  <si>
    <t>Шифра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</si>
  <si>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</si>
  <si>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</si>
  <si>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</si>
  <si>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</si>
  <si>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</si>
  <si>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</si>
  <si>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Неосигурана лица</t>
  </si>
  <si>
    <t>Осигурана лица</t>
  </si>
  <si>
    <t>Април</t>
  </si>
  <si>
    <t>Мај</t>
  </si>
  <si>
    <t>Јун</t>
  </si>
  <si>
    <t>Имплантати за преломе бутне кости и потколенице</t>
  </si>
  <si>
    <t>Интрамедуларни клин за преломе горњег окрајка фемура - Тип 1</t>
  </si>
  <si>
    <t>Интрамедуларни клин за преломе горњег окрајка фемура - Тип 2</t>
  </si>
  <si>
    <t>Интрамедуларни клин за преломе горњег окрајка фемура - Тип 3</t>
  </si>
  <si>
    <t>Интрамедуларни клин за преломе горњег окрајка фемура - Тип 4</t>
  </si>
  <si>
    <t>Интрамедуларни клин за преломе горњег окрајка фемура - Тип 5</t>
  </si>
  <si>
    <t>Интрамедуларни клин за преломе  фемура - Тип 1</t>
  </si>
  <si>
    <t>Интрамедуларни клин за преломе  фемура - Тип 2</t>
  </si>
  <si>
    <t>Интрамедуларни клин за преломе  фемура - Тип 3</t>
  </si>
  <si>
    <t>Интрамедуларни клин за преломе  тибије - Тип 1</t>
  </si>
  <si>
    <t>Интрамедуларни клин за преломе  тибије - Тип 2</t>
  </si>
  <si>
    <t>Интрамедуларни клин за преломе  тибије - Тип 3</t>
  </si>
  <si>
    <t>Интрамедуларни клин за преломе  тибије - Тип 4</t>
  </si>
  <si>
    <t>Плоче за фиксацију прелома доњих екстремитета - Тип 1</t>
  </si>
  <si>
    <t>Плоче за фиксацију прелома доњих екстремитета - Тип 2</t>
  </si>
  <si>
    <t>Плоче за фиксацију прелома доњих екстремитета - Тип 3</t>
  </si>
  <si>
    <t>Анатомске закључавајуће, перипротетске кабловске плоче са припадајућим серклажима и компонентама за фиксацију</t>
  </si>
  <si>
    <t>Динамичка титанијумска плоча за преломе проксималног фемура, варијабилни угао</t>
  </si>
  <si>
    <t>Број ставке</t>
  </si>
  <si>
    <t>Интрамедуларни клин за проксималну трансфиксацију бутне кости  од титанијумске легуре, дужине 170 до 240 мм -кратка верзија, са могућношћу диманичког и статичког закључавања, проксимална трансфиксација под углом 130 степени са могућношћу аугментације коштаним цементом кроз главеновратно сечиво</t>
  </si>
  <si>
    <t>Интрамедуларни клин за проксималну трансфиксацију бутне кости  од титанијумске легуре, дужине од 300 до 420 мм ( раст између величина од 2цм ) - дуга верзија са могућношћу динамичког и статичког закључавања; проксимална трансфиксација под углом 130 степени са могућношћу аугментације коштаним цементом кроз главеновратно сечиво</t>
  </si>
  <si>
    <t>Припадајући завртањ за дистално закључавање различитих дужина 16 - 100мм</t>
  </si>
  <si>
    <t>Канулирано, перфорирано, хеликоидно сечиво овалног антиротационог тела,  дужине 75-130 mm, од титанијума</t>
  </si>
  <si>
    <t>Завршна капа са или без екстензије</t>
  </si>
  <si>
    <t>Сет инструмената и канила за пласирање коштаног цемента за аугментацију</t>
  </si>
  <si>
    <t>Коштани цемент ниске вискозности компатибилан са сетом инструмената за пласирање</t>
  </si>
  <si>
    <t>Интрамедуларни титанијумски клин дужине 170, 200 и 240мм, од 130 степени, промера 9-12мм у дисталном делу, проксимално дијаметра  17мм у АП и 15.8  мм у МЛ, са имплементираним механизмом за закључавање сечива или завртња. Клин дужине 240 мм израђен анатомски са могућношћу избора левог или десног. Могућност статичког или динамичког закључавања у дисталном делу. Поседовање 2 навоја у глави клина, један за инсерцију, други за екстракцију клина</t>
  </si>
  <si>
    <t>Интрамедуларни титанијумски клин дужине од 300 до 480мм, од  130 степени, промера 9-12мм у дисталном делу, проксимално дијаметра 17 мм у АП и 15.8 мм у МЛ са имплементираним механизмом за закључавање сечива или завртња, анатомски са могућношћу избора левог или десног. Могућност закључавања у дисталном делу у минимум 2 равни. Поседовање 2 навоја у глави клина, један за инсерцију, други за екстракцију клина</t>
  </si>
  <si>
    <t>Завршна титанијумска капа са избором статичког или динамичког закључавања сечива или завртња (опција "sliding")</t>
  </si>
  <si>
    <t xml:space="preserve">Канулирани титанијумски завртањ  дужине 75-140 mm, промера 10,5мм са опцијом закључавања у  4 позиције  </t>
  </si>
  <si>
    <t xml:space="preserve">Канулирано титанијумско равно сечиво кружног антиротационог тела,  дужине 75-140 mm, промера 10,5мм са опцијом закључавања у једној позицији  </t>
  </si>
  <si>
    <t>Припадајући титанијумски завртањ за дистално закључавање клина промера 4,9мм различитих дужина</t>
  </si>
  <si>
    <t>Интрамедуларни клин дужине 170, 200 и 240мм, од 130  степени, промера 9-12мм у дисталном делу од титанијума</t>
  </si>
  <si>
    <t>Интрамедуларни клин дужине од 300 до 440мм, од 130  степени, промера 9-12мм у дисталном делу од титанијума, анатомски са могућношћу избора левог или десног. Техника са римовањем канала и без римовања, инсерција преко жичаног водича</t>
  </si>
  <si>
    <t>Завршна капа од титанијума са избором статичког или динамичког закључавања сечива (опција "sliding")</t>
  </si>
  <si>
    <t>Канулирано, хеликоидно сечиво овалног антиротационог тела,  дужине 70-120 mm, промера 10мм од титанијума</t>
  </si>
  <si>
    <t>Припадајући завртањ за дистално закључавање клина промера 5,0мм од титанијума, различитих дужина</t>
  </si>
  <si>
    <t>Интрамедуларни титанијумски закључавајући клин за остеосинтезу прелома проксималног фемура, ЦД угао: 125-130-135 степени, промера 10-12мм, дужине клина: 180-240мм кратки и средњи, прогресивно растуће дужинe клина на 10мм, дужине од 300 до 440мм (дугачки, леви и десни). Могућност статичког и динамичког дисталног закључавања (статички и динамички отвор одвојени). Могућност апликације додатног цервикалног антиротационог завртња или најмање два клина, у количини до 20%, по захтеву наручиоца.</t>
  </si>
  <si>
    <t>Проксимални цервикални завртањ ("lag screw" или "richardsov" клин) у дужинама 70-125мм, промера 11мм, са могућношћу клизања или телескопирања (у количини од 20% од укупног броја по захтеву наручиоца)</t>
  </si>
  <si>
    <t>Цервикални антиротациони завртањ дијаметра 6,5мм, у дужинама 70-125мм и антиротациони клинови (најмање два), дијаметра 4,0мм</t>
  </si>
  <si>
    <t>Антиротациони завртањ ("set screw")</t>
  </si>
  <si>
    <t>Завршна капа</t>
  </si>
  <si>
    <t>Припадајући завртањ за дистално закључавање клина дијаметра 4,5мм у дужини 26-84мм</t>
  </si>
  <si>
    <t>Интрамедуларни клин з+F26:F30а преломе горњег окрајка фемура израђен од легуре титанијума дужине 180-200мм, дисталног дијаметра 10, 11.5 или 13мм у зависности од потребе према пацијенту са могућношћу динамичког и статичког закључавања</t>
  </si>
  <si>
    <t>Интрамедуларни клин за преломе горњег окрајка фемура израђен од легуре титанијума дужине 260-460мм, дисталног дијаметра 10, 11.5 или 13мм у зависности од потребе према пацијенту са могућношћу динамичког и статичког закључавања</t>
  </si>
  <si>
    <t>Проксимални клин дијаметра 11мм дужина 70-125мм и антиротациони завртањ дијаметра 7мм дужина 65-120мм</t>
  </si>
  <si>
    <t>Дистални закључавајући завртањ дијаметра 5.0мм дужина 25-50мм</t>
  </si>
  <si>
    <t xml:space="preserve">Завршна капа </t>
  </si>
  <si>
    <t>Анатомски закривљен, канулирани титанијумски интрамедуларни клин за фемур, ретроградно антероградни за ангуларну стабилност, распона дужина од 160 - 480 мм, дебљина од 9 - 15 мм , уз могућност избора варијанте закључавања са два паралелна завртња у дистални део клина или закључавање у дистални део уз помоћ спиралне оштрице</t>
  </si>
  <si>
    <t>Спирална оштрица за ретроградни феморални клин дужине 45-100мм</t>
  </si>
  <si>
    <t>Завршна капа за за закључавање спиралне оштрице нулте екстензије</t>
  </si>
  <si>
    <t>Закључавајући завртањ промера 5мм, од 26 до 100мм</t>
  </si>
  <si>
    <t>Закључавајући завртањ промера 6мм, од 26 до 100мм</t>
  </si>
  <si>
    <t>Интрамедуларни титанијумски клин дужине 180, 200 и 240мм, од 130  степени, промера 9-11мм у дисталном делу. Могућност закључавања у проксималном делу са 2 паралелна завртња у врату фемура или два завртња у метафизи фемура</t>
  </si>
  <si>
    <t>Интрамедуларни титанијумски клин дужине од 320 до 440мм, од 130  степени, промера 9-12мм у дисталном делу, анатомски са могућношћу избора левог или десног. Могућност закључавања у проксималном делу са 2 паралелна завртња у врату фемура или два завртња у метафизи фемура</t>
  </si>
  <si>
    <t>Завршна титанијумска капа за затварање проксималног канала клина са избором дужина 0-20 мм</t>
  </si>
  <si>
    <t>Припадајући титанијумски завртањ за проксимално закључавање клина промера 6,4мм,  дужина  65 - 115 мм</t>
  </si>
  <si>
    <t>Припадајући титанијумски завртањ за дистално закључавање клина промера 5,0мм, различитих дужина</t>
  </si>
  <si>
    <t>Универзални феморални титанијумски клин дужина од 280 до 440мм, дијаметра од 9 до 13мм прогресивно растућих димензија на 1мм</t>
  </si>
  <si>
    <t xml:space="preserve">Проксимални и дистални титанијумски завртањ за клин промера 5.0мм, дужина од 28-76мм </t>
  </si>
  <si>
    <t>Анатомски закривљен, канулирани титанијумски интрамедуларни клин за тибију са мултипланарним закључавањем у проксималном и дисталном делу, распона дебљина од 8 - 13 мм, дужине 255-465 мм</t>
  </si>
  <si>
    <t xml:space="preserve">Закључавајући спонгиозни завртањ промера 5мм, </t>
  </si>
  <si>
    <t>Закључавајући завртањи промера 4 или 5мм</t>
  </si>
  <si>
    <t>Анатомски титанијумски закривљен, канулирани, интрамедуларни клин дужине 255 до 375 мм, промера 8-12мм у дисталном делу. Могућност мултипланарног закључавања. Техника са римовањем канала и без римовања, инсерција преко жичаног водича</t>
  </si>
  <si>
    <t>Завршна титанијумска капа за затварање проксималног канала клина са избором дужина</t>
  </si>
  <si>
    <t xml:space="preserve">Припадајући уникортикални титанијумски завртањ са двостепеним навојем за проксимално закључавање клина промера 4,8мм,  различитих дужина  </t>
  </si>
  <si>
    <t>Припадајући титанијумски завртањ за проксимално и дистално закључавање клина промера 4,5мм, различитих дужина</t>
  </si>
  <si>
    <t xml:space="preserve">Универзални тибијални титанијумски клин  дужина од 260-400мм, дијаметра клина 8-12мм растућих димензија на 1мм </t>
  </si>
  <si>
    <t xml:space="preserve">Проксимални титанијумски завртањ за клин промера 5.0мм, дужина од 28 до 76мм </t>
  </si>
  <si>
    <t>Дистални титанијумски завртањ за клин промера 4.00 мм, дужина од 20 до 46мм</t>
  </si>
  <si>
    <t xml:space="preserve">Тибијални титанијумск клин дужина од 255 до 375мм дијаметра 8-12мм растућих на 1мм   </t>
  </si>
  <si>
    <t>Проксимални титанијумски завртањ за клин промера  5.0мм, дужина од 28 до 76мм</t>
  </si>
  <si>
    <t xml:space="preserve">Дистални титанијумски завртањ за клин промера 4.омм, дужина 20-46мм </t>
  </si>
  <si>
    <t>Закључавајућа анатомска, компресивна плоча за проксимални фемур са куком за закључавајуће канулиране завртње од 7.3 mm у проксималном делу а са комбинованом отворима на телу плочице за кортикалне завртње од 4.5 mm и завртње са закључавајућом главом од 5.0 mm, од 2 до 18 отвора.</t>
  </si>
  <si>
    <t>Завртњи са закључавајућом главом од 5.0 mm,од челика, разних дужина.</t>
  </si>
  <si>
    <t>Канулирани завртњи са закључавајућом главом од 7.3 mm,од челика, разних дужина.</t>
  </si>
  <si>
    <t>Кортикални завртањи 4,5 mm, разних величина</t>
  </si>
  <si>
    <t>Закључавајућа анатомска, компресивна плоча за дијафизу фемура са комбинованом рупом за кортикалне завртње од 4,5 mm и завртње са закључавајућом главом од 5.0 mm, од 6 до 24 отвора</t>
  </si>
  <si>
    <t>Закључавајућа анатомска, компресивна плоча за дистални фемур са комбинованом рупом за кортикалне завртње 4.5 mm и завртње са закључавајућом главом од 5.0 mm, од 5 до 13 отвора</t>
  </si>
  <si>
    <t>Кортикални завртањ 4,5 mm, разних величина</t>
  </si>
  <si>
    <t>Закључавајућа анатомска, компресивна плоча за проксималну тибију (латерална страна) са комбинованом рупом за кортикалне завртње од 4,5 mm и завртње са закључавајућом главом од 5.0 mm, од 5 до 13 отвора</t>
  </si>
  <si>
    <t>Закључавајућа анатомска, плоча за проксималну тибију (латерална страна)  са комбинованом рупом за кортикалне завртње од 3,5 mm и завртње са закључавајућом главом од 3,5 mm, од 4 до 16 отвора</t>
  </si>
  <si>
    <t>Завртњи са закључавајућом главом од 3.5 mm,од челика, разних дужина.</t>
  </si>
  <si>
    <t>Кортикални завртањ 3,5 mm, разних величина</t>
  </si>
  <si>
    <t>Закључавајућа анатомска, плоча за проксималну тибију (медијална страна)  са комбинованом рупом за кортикалне завртње од 3,5mm  и завртњима са закључавајућом главом од 3,5 mm, од 4 до 18 отвора</t>
  </si>
  <si>
    <t>Закључавајућа анатомска, компресивна плоча за дијафизу тибије са комбинованом рупом за кортикалне завртње од 4,5mm и завртње са закључавајућом главом од 5.0 mm, од 2 до 24 отвора</t>
  </si>
  <si>
    <t>Завртњи са закључавајућом главом од 5.0 мм,од челика, разних дужина.</t>
  </si>
  <si>
    <t xml:space="preserve">Закључавајућа анатомска, компресивна плоча за дисталну тибију (медијална страна) са комбинованом рупом за кортикалне завртње 3,5 mm и завртње са закључавајућом главом од 3,5 mm, од 4 до 14 отвора </t>
  </si>
  <si>
    <t>Закључавајућа анатомска, компресивна плоча за дисталну тибију (латерална страна) са комбинованом рупом за кортикалне завртње 3,5 mm и завртње са закључавајућом главом од 3,5 mm, од 5 до 21 отвора</t>
  </si>
  <si>
    <t>Закључавајућа анатомска плоча за медијалну остеотомију тибије,од титанијума , са комбинованом рупом за кортикалне завртње 4,5 mm и завртње са закључавајућом главом  од 5 mm, од 3 или 4 отвора у врату плоче лечење компликација прелома</t>
  </si>
  <si>
    <t>Завртњи са закључавајућом главом од 5.0 mm,од титанијума, разних дужина.</t>
  </si>
  <si>
    <t>Кабл за фиксацију перипротетских прелома дебљине 1,7 mm(могућност избора са плочом или без плоче)</t>
  </si>
  <si>
    <t>Окце за кабл за фиксацију перипротетских прелома за плоче система 5.0 mm</t>
  </si>
  <si>
    <t>Закључавајућа компресивна плоча за дистални фемур 4,5/5,0 mm лева или десна различитих дужина</t>
  </si>
  <si>
    <t>Шрафови са закључавајућом главом 5,0 mm дужине 20-90 mm</t>
  </si>
  <si>
    <t>Кортикални завртњи самонарезујући 4,5 mm различитих дужина</t>
  </si>
  <si>
    <t xml:space="preserve">Закључавајућа компресивна плоча за проксималну латералну тибију 3,5; латерална плоча; лева или десна различитих дужина </t>
  </si>
  <si>
    <t>Шрафови са закључавајућом главом 3,5 mm различитих дужина</t>
  </si>
  <si>
    <t>Кортиклани завртњи - самонарезујући 3,5 mm различитих дужина</t>
  </si>
  <si>
    <t xml:space="preserve">Закључавајућа компресивна плоча за проксималну латералну тибију 4,5-5,0; латерална плоча; лева или десна различитих дужина </t>
  </si>
  <si>
    <t>Шрафови са закључавајућом главом 5,0 mm различитих дужина</t>
  </si>
  <si>
    <t>Кортиклани завртњи - самонарезујући 4,5 mm</t>
  </si>
  <si>
    <t>Закључавајућа плоча за проксималну медијалну тибију 3.5 mm, лева и десна, са 3 отвора у проксималном делу, различитих дужина</t>
  </si>
  <si>
    <t>Шрафови са закључавајућом главом 3.5 mm различитих дужина</t>
  </si>
  <si>
    <t>Кортикални завртњи  - самонарезујући 3.5 mm, различитих дужина</t>
  </si>
  <si>
    <t>Закључавајућа плоча за постериорну проксималну тибију 3.5/5.0 mm, лева и десна, са  6 отвора у проксималном делу и анатомским обликом, различитих дужина</t>
  </si>
  <si>
    <t>Закључавајућа компресивна плоча за медијалну дисталну тибију 3,5 mm, лева и десна, 4-14 отвора</t>
  </si>
  <si>
    <t>Кортикални завртњи - самонарезујући 3,5 mm</t>
  </si>
  <si>
    <t>Закључавајућа компресивна плоча за дисталну антеролатералну тибију 3.5 mm, лева и десна, различитих дужина</t>
  </si>
  <si>
    <t>Ортопедска трака 2 mm,  мулитифиламента, направљена од UHMWPE и полиестера, са унапред припремљеном омчом и инструментом за финалну тензију за стабилизацију перипротетских прелома</t>
  </si>
  <si>
    <t>Закључавајућа компресивна широка равна плоча 4,5/5,0 mm различитих дужина</t>
  </si>
  <si>
    <t>Шрафови са закључавајућом главом дужине 30-50 mm</t>
  </si>
  <si>
    <t>Кортикални завртњи - самонарезујући 4,5 mm</t>
  </si>
  <si>
    <t>Закључавајућа компресивна уска равна плоча 4,5/5,0 mm различитих дужина</t>
  </si>
  <si>
    <t xml:space="preserve">Шрафови са закључавајућом главом дужине 20-40 mm </t>
  </si>
  <si>
    <t xml:space="preserve">Закључавајућа челична плоча за дијафизу фемура од 3 до 18 отвора, за закључавајуће кортикалне завртње промера 5 mm и кортикалне завртње промера 4.5 mm </t>
  </si>
  <si>
    <t>Кортикални челични самонарезујучи завртњ промера 4.5 mm дужине од 10 до 54 mm</t>
  </si>
  <si>
    <t>Кортикални челични закључавајући завртњ промера 5.0 mm дужина од 20 до 64 mm</t>
  </si>
  <si>
    <t xml:space="preserve">Закључавајућа челична плоча за дистални фемур са 3 до 13 отвора, за закључавајуће спонгиозне завртања промера 6.5 mm и закључавајуће кортикалне завртње промера 5 mm </t>
  </si>
  <si>
    <t xml:space="preserve">Спонгиозни закључавајући завртањ израђен од челика промера 6.5 mm, дужина од 20 до 100 mm, опције 16 mm, 32 mm или пуног навоја </t>
  </si>
  <si>
    <t xml:space="preserve">Кортикални закључавајући завртањ израђен од челика промера 5 mm дужина од 20 до 64 mm </t>
  </si>
  <si>
    <t>Закључавајућа плоча за дисталну тибију, анатомска, 3-12 отвора, за спонгиозне закључавајуће шрафове 4.0 mm и  кортикалне закључавајуће шрафове 5.0 mm</t>
  </si>
  <si>
    <t>Кортикални закључавајући шрафови Ø5.0 mm, дужине 20 – 64 mm, челик</t>
  </si>
  <si>
    <t>Спонгиозни закључавајући шрафови Ø4mm, дужине 20 – 60 mm, челик</t>
  </si>
  <si>
    <t xml:space="preserve">Закључавајућа плоча за проксималну латералну тибију , анатомска, 2-18 отвора, за спонгиозне закључавајуће шрафове 6.5 mm и кортикалне закључавајуће шрафове 5.0 mm, челик </t>
  </si>
  <si>
    <t xml:space="preserve">Спонгиозни закључавајући шрафови Ø6.5 mm, дужине 20 – 100 mm, 16 mm навој, 32 mm навој, пун навој, челик </t>
  </si>
  <si>
    <t xml:space="preserve">Закључавајућа плоча, равна, за дијафизу тибије , 3-18 отвора, за кортикалне закључавајуће шрафове 5.0 mm, челик </t>
  </si>
  <si>
    <t xml:space="preserve">Кортикални шрафови Ø 4.5mm,  дужине 10 – 54mm, самонарезујући, челик </t>
  </si>
  <si>
    <t>”Low contact” DCP плоча израђена од челика са 4 до 12 отвора профила 10.0 mm x 4 mm за завртње промера 3.5 mm</t>
  </si>
  <si>
    <t>”Low contact” DCP уска плоча израђена од челика са 5 до 18 отвора профила 16.0 mm x 4.5 mm за завртње промера 4.5 mm</t>
  </si>
  <si>
    <t>”Low contact” DCP широка плоча од челика са 2 до 18 отвора профила 17.5 mm x 5.0 mm за завртње промера 4.5 mm</t>
  </si>
  <si>
    <t>Кортикални челични завртњи промера 3.5 mm</t>
  </si>
  <si>
    <t>Кортикални челични завртњи промера 4.5 mm</t>
  </si>
  <si>
    <t>Плоча за преломе трохантера са два кабла, дужина плоче 53 mm, материјал: титанијум</t>
  </si>
  <si>
    <t>Плоча за преломе трохантера са 5 рупа и 4 кабла, дужина плоче 261 mm, материјал: титанијум</t>
  </si>
  <si>
    <t>Плоча за перипротетске преломе дијафизе фемура са 6 рупа, дужина плоче 187 mm, материјал: медицински челик</t>
  </si>
  <si>
    <t>Плоча за перипротетске преломе дијафизе фемура са 8 рупа, дужина плоче 246 mm, материјал: медицински челик</t>
  </si>
  <si>
    <t>Плоча за перипротетске преломе дијафизе фемура са 10 рупа, дужина плоче 305 mm, материјал: медицински челик</t>
  </si>
  <si>
    <t>Плоча за перипротетске преломе дисталног фемура са 12 рупа, лева и десна, материјал: титанијум</t>
  </si>
  <si>
    <t>Плоча за перипротетске преломе дисталног фемура са 15 рупа, лева и десна, материјал: титанијум</t>
  </si>
  <si>
    <t>Плоча за перипротетске преломе дисталног фемура са 18 рупа, лева и десна, материјал: титанијум</t>
  </si>
  <si>
    <t>Плоча за перипротетске преломе проксималног фемура са 12 рупа, лева и десна, материјал: титанијум</t>
  </si>
  <si>
    <t>Плоча за перипротетске преломе проксималног фемура са 15 рупа, лева и десна, материјал: титанијум</t>
  </si>
  <si>
    <t>Плоча за перипротетске преломе проксималног фемура са 18 рупа, лева и десна, материјал: титанијум</t>
  </si>
  <si>
    <t>Закључавајућа плоча за преломе дисталног фемура, 5-13 рупа, материјал: титанијум</t>
  </si>
  <si>
    <t>Закључавајућа плоча за преломе проксималне тибије, 5-9 рупа, материјал: титанијум</t>
  </si>
  <si>
    <t>Серклаж: медицински челик и CoCr, са и без стезаљке</t>
  </si>
  <si>
    <t>Полиаксијални завртањ - кортикални и спонгиозни</t>
  </si>
  <si>
    <t>Полиаксијални завртањ за цемент</t>
  </si>
  <si>
    <t>Уникортикални завртањ</t>
  </si>
  <si>
    <t>Закључавајућа капица</t>
  </si>
  <si>
    <t>Дугме за серклаж са навојем</t>
  </si>
  <si>
    <t>Дугме за серклаж без навоја</t>
  </si>
  <si>
    <t>Стандардна и закључавајућа ДХС плоча са ограниченим контактом, угао 135 степени, са 2-22 отвора за фиксацију, материјал: титанијум</t>
  </si>
  <si>
    <t>Стандардна и закључавајућа ДЦС плоча са ограниченим контактом, угао 95 степени, са 6-20 отвора за фиксацију, материјал: титанијум</t>
  </si>
  <si>
    <t>Клин за плочу дужине 50-150 mm, материјал: титанијум</t>
  </si>
  <si>
    <t>Компресивни шраф, материјал: титанијум</t>
  </si>
  <si>
    <t>Кортикални завртањ дијаметра 4,5 mm, самонарезујући, дужине 28-70 mm, материјал: титанијум</t>
  </si>
  <si>
    <t>Закључавајући завртањ дијаметра 5,0 mm, дужине 28-70 mm, материјал: титанијум</t>
  </si>
  <si>
    <t xml:space="preserve">DHS титанијумска плоча са 2 до 18 отвора са опцијама  колодијафизалног угла 125°, 130°, 135°, 140° </t>
  </si>
  <si>
    <t xml:space="preserve">DHS титанијумски клин промера 12.5 mm, дужина од 25 до 120 mm </t>
  </si>
  <si>
    <t>Компресивни титанијумски завртањ</t>
  </si>
  <si>
    <t>Кортикални самонарезујући титанијумски завртањ промера 4.5 mm дужина од 10 до 54 mm</t>
  </si>
  <si>
    <t>404-1-110/19-91</t>
  </si>
  <si>
    <t>ком.</t>
  </si>
  <si>
    <t>Makler d.o.o.</t>
  </si>
  <si>
    <t>Mark Medical d.o.o.</t>
  </si>
  <si>
    <t>Magna Pharmacia d.o.o.</t>
  </si>
  <si>
    <t>Eco Trade BG d.o.o.</t>
  </si>
  <si>
    <t>Zorex Pharma d.o.o.</t>
  </si>
  <si>
    <t>Назив ставке</t>
  </si>
  <si>
    <t>ИОХБ Бањица</t>
  </si>
  <si>
    <t>Војномедицинска академија</t>
  </si>
  <si>
    <t>КБЦ Бежанијска коса</t>
  </si>
  <si>
    <t>КЦ Србије</t>
  </si>
  <si>
    <t>КБЦ Земун</t>
  </si>
  <si>
    <t>КБЦ Звездара</t>
  </si>
  <si>
    <t>OБ Суботица</t>
  </si>
  <si>
    <t>ОБ Зрењанин</t>
  </si>
  <si>
    <t>ОБ Кикинда</t>
  </si>
  <si>
    <t>ОБ Сента</t>
  </si>
  <si>
    <t>ОБ Вршац</t>
  </si>
  <si>
    <t>ОБ Панчево</t>
  </si>
  <si>
    <t>ОБ Сомбор</t>
  </si>
  <si>
    <t>КЦ Војводине</t>
  </si>
  <si>
    <t>Институт за здравствену заштиту деце и омладине Војводине-Нови Сад</t>
  </si>
  <si>
    <t>ОБ Врбас</t>
  </si>
  <si>
    <t>ОБ Сремска Митровица</t>
  </si>
  <si>
    <t>ОБ Шабац</t>
  </si>
  <si>
    <t>ОБ Лозница</t>
  </si>
  <si>
    <t>ОБ Ваљево</t>
  </si>
  <si>
    <t>ОБ Смедеревска Паланка</t>
  </si>
  <si>
    <t>ОБ Смедерево</t>
  </si>
  <si>
    <t>ОБ Пожаревац</t>
  </si>
  <si>
    <t>ЗЦ Аранђеловац</t>
  </si>
  <si>
    <t>КЦ Крагујевац</t>
  </si>
  <si>
    <t>ОБ Јагодина</t>
  </si>
  <si>
    <t>ОБ Ћуприја</t>
  </si>
  <si>
    <t>ОБ Параћин</t>
  </si>
  <si>
    <t>ЗЦ Неготин</t>
  </si>
  <si>
    <t>ОБ Бор</t>
  </si>
  <si>
    <t>ЗЦ Зајечар</t>
  </si>
  <si>
    <t>ЗЦ Књажевац</t>
  </si>
  <si>
    <t>ЗЦ Ужице</t>
  </si>
  <si>
    <t>ОБ Горњи Милановац</t>
  </si>
  <si>
    <t>ОБ Чачак</t>
  </si>
  <si>
    <t>ОБ Краљево</t>
  </si>
  <si>
    <t>ОБ Крушевац</t>
  </si>
  <si>
    <t>КЦ Ниш</t>
  </si>
  <si>
    <t>ОБ Алексинац</t>
  </si>
  <si>
    <t>ОБ Прокупље</t>
  </si>
  <si>
    <t>ОБ Пирот</t>
  </si>
  <si>
    <t>ОБ Лесковац</t>
  </si>
  <si>
    <t>ОБ Врање</t>
  </si>
  <si>
    <t>ОБ Нови Пазар</t>
  </si>
  <si>
    <t>ЗЦ Косовска Митровица</t>
  </si>
  <si>
    <t>BP20001</t>
  </si>
  <si>
    <t>BP20002</t>
  </si>
  <si>
    <t>BP20003</t>
  </si>
  <si>
    <t>BP20004</t>
  </si>
  <si>
    <t>BP20005</t>
  </si>
  <si>
    <t>BP20006</t>
  </si>
  <si>
    <t>BP20007</t>
  </si>
  <si>
    <t>BP20008</t>
  </si>
  <si>
    <t>BP20009</t>
  </si>
  <si>
    <t>BP20010</t>
  </si>
  <si>
    <t>BP20011</t>
  </si>
  <si>
    <t>BP20012</t>
  </si>
  <si>
    <t>BP20013</t>
  </si>
  <si>
    <t>BP20014</t>
  </si>
  <si>
    <t>BP20015</t>
  </si>
  <si>
    <t>BP20016</t>
  </si>
  <si>
    <t>BP20017</t>
  </si>
  <si>
    <t>BP20018</t>
  </si>
  <si>
    <t>BP20019</t>
  </si>
  <si>
    <t>BP20020</t>
  </si>
  <si>
    <t>BP20021</t>
  </si>
  <si>
    <t>BP20022</t>
  </si>
  <si>
    <t>BP20023</t>
  </si>
  <si>
    <t>BP20024</t>
  </si>
  <si>
    <t>BP20091</t>
  </si>
  <si>
    <t>BP20025</t>
  </si>
  <si>
    <t>BP20026</t>
  </si>
  <si>
    <t>BP20027</t>
  </si>
  <si>
    <t>BP20028</t>
  </si>
  <si>
    <t>BP20029</t>
  </si>
  <si>
    <t>BP20030</t>
  </si>
  <si>
    <t>BP20031</t>
  </si>
  <si>
    <t>BP20032</t>
  </si>
  <si>
    <t>BP20033</t>
  </si>
  <si>
    <t>BP20034</t>
  </si>
  <si>
    <t>BP20035</t>
  </si>
  <si>
    <t>BP20036</t>
  </si>
  <si>
    <t>BP20037</t>
  </si>
  <si>
    <t>BP20038</t>
  </si>
  <si>
    <t>BP20039</t>
  </si>
  <si>
    <t>BP20040</t>
  </si>
  <si>
    <t>BP20041</t>
  </si>
  <si>
    <t>BP20042</t>
  </si>
  <si>
    <t>BP20043</t>
  </si>
  <si>
    <t>BP20044</t>
  </si>
  <si>
    <t>BP20045</t>
  </si>
  <si>
    <t>BP20046</t>
  </si>
  <si>
    <t>BP20047</t>
  </si>
  <si>
    <t>BP20048</t>
  </si>
  <si>
    <t>BP20049</t>
  </si>
  <si>
    <t>BP20050</t>
  </si>
  <si>
    <t>BP20051</t>
  </si>
  <si>
    <t>BP20052</t>
  </si>
  <si>
    <t>BP20053</t>
  </si>
  <si>
    <t>BP20054</t>
  </si>
  <si>
    <t>BP20055</t>
  </si>
  <si>
    <t>BP20056</t>
  </si>
  <si>
    <t>BP20057</t>
  </si>
  <si>
    <t>BP20058</t>
  </si>
  <si>
    <t>BP20059</t>
  </si>
  <si>
    <t>BP20060</t>
  </si>
  <si>
    <t>BP20061</t>
  </si>
  <si>
    <t>BP20062</t>
  </si>
  <si>
    <t>BP20063</t>
  </si>
  <si>
    <t>BP20064</t>
  </si>
  <si>
    <t>BP20065</t>
  </si>
  <si>
    <t>BP20066</t>
  </si>
  <si>
    <t>BP20067</t>
  </si>
  <si>
    <t>BP20068</t>
  </si>
  <si>
    <t>BP20069</t>
  </si>
  <si>
    <t>BP20070</t>
  </si>
  <si>
    <t>BP20071</t>
  </si>
  <si>
    <t>BP20072</t>
  </si>
  <si>
    <t>BP20073</t>
  </si>
  <si>
    <t>BP20074</t>
  </si>
  <si>
    <t>BP20075</t>
  </si>
  <si>
    <t>BP20076</t>
  </si>
  <si>
    <t>BP20077</t>
  </si>
  <si>
    <t>BP20078</t>
  </si>
  <si>
    <t>BP20079</t>
  </si>
  <si>
    <t>BP20080</t>
  </si>
  <si>
    <t>BP20081</t>
  </si>
  <si>
    <t>BP20082</t>
  </si>
  <si>
    <t>BP20083</t>
  </si>
  <si>
    <t>BP20084</t>
  </si>
  <si>
    <t>BP20085</t>
  </si>
  <si>
    <t>BP20086</t>
  </si>
  <si>
    <t>BP20087</t>
  </si>
  <si>
    <t>BP20088</t>
  </si>
  <si>
    <t>BP20089</t>
  </si>
  <si>
    <t>BP20090</t>
  </si>
  <si>
    <t>BP20092</t>
  </si>
  <si>
    <t>BP20093</t>
  </si>
  <si>
    <t>BP20094</t>
  </si>
  <si>
    <t>BP20095</t>
  </si>
  <si>
    <t>BP20096</t>
  </si>
  <si>
    <t>BP20097</t>
  </si>
  <si>
    <t>BP20098</t>
  </si>
  <si>
    <t>BP20099</t>
  </si>
  <si>
    <t>BP20100</t>
  </si>
  <si>
    <t>BP20101</t>
  </si>
  <si>
    <t>BP20102</t>
  </si>
  <si>
    <t>BP20103</t>
  </si>
  <si>
    <t>BP20104</t>
  </si>
  <si>
    <t>BP20105</t>
  </si>
  <si>
    <t>BP20106</t>
  </si>
  <si>
    <t>BP20107</t>
  </si>
  <si>
    <t>BP20108</t>
  </si>
  <si>
    <t>BP20109</t>
  </si>
  <si>
    <t>BP20110</t>
  </si>
  <si>
    <t>BP20111</t>
  </si>
  <si>
    <t>BP20112</t>
  </si>
  <si>
    <t>BP20113</t>
  </si>
  <si>
    <t>BP20114</t>
  </si>
  <si>
    <t>BP20115</t>
  </si>
  <si>
    <t>BP20116</t>
  </si>
  <si>
    <t>BP20117</t>
  </si>
  <si>
    <t>BP20118</t>
  </si>
  <si>
    <t>BP20119</t>
  </si>
  <si>
    <t>BP20120</t>
  </si>
  <si>
    <t>BP20121</t>
  </si>
  <si>
    <t>BP20122</t>
  </si>
  <si>
    <t>BP20123</t>
  </si>
  <si>
    <t>Динамичка челична клин плоча за преломе проксималног фемура</t>
  </si>
  <si>
    <t>Динамичка челична клин плоча за преломе проксималног фемура са 2 до 14 отвора</t>
  </si>
  <si>
    <t>BP20124</t>
  </si>
  <si>
    <t>Главено-вратни завртањ дужине 70 до 125 mm - 2 комада по плочи</t>
  </si>
  <si>
    <t>BP20125</t>
  </si>
  <si>
    <t>ДХС плоча 2-24 отвора, угао 135, материјал медицински челик</t>
  </si>
  <si>
    <t>BP20126</t>
  </si>
  <si>
    <t>ДЦС плоча 4-24 отвора, угао 95, материјал медицински челик</t>
  </si>
  <si>
    <t>BP20127</t>
  </si>
  <si>
    <t>ДХС, ДЦС клин, дужина 50 - 125mm</t>
  </si>
  <si>
    <t>BP20128</t>
  </si>
  <si>
    <t>Компресивни завртањ, 25, 30 mm</t>
  </si>
  <si>
    <t>BP20129</t>
  </si>
  <si>
    <t>Кортикални завртњи различитих дужина</t>
  </si>
  <si>
    <t>BP20130</t>
  </si>
  <si>
    <t>Интрамедуларни клин за преломе горњег окрајка фемура - Тип 7</t>
  </si>
  <si>
    <t>Интрамедуларни клин за преломе горњег окрајка фемура израђен од медицинског челика, универзални, дужине 200 mm, дијаметра 10, 11, 12, 13, 14, 15 са могућношћу динамичког и статичког закључавања. Радиотранспарентни инструментаријум.</t>
  </si>
  <si>
    <t>BP20131</t>
  </si>
  <si>
    <t>Интрамедуларни клин  за преломе горњег окрајка фемура израђен од медицинског челика, дугачки, леви и десни,  дијаметра 10, 11, 12, 13, 14, 15mm, дужина од 340-400мм,   са могућношћу динамичког и статичког закључавања. Радиотранспарентни инструментаријум за уградњу.</t>
  </si>
  <si>
    <t>BP20132</t>
  </si>
  <si>
    <t>Проксимални завртањ клин дужине 80-135мм</t>
  </si>
  <si>
    <t>BP20133</t>
  </si>
  <si>
    <t>Дистални закључавајући завртањ дијаметра 4.5, 5.0 .и 6.0 mm дужина 30-90 mm</t>
  </si>
  <si>
    <t>BP20134</t>
  </si>
  <si>
    <t>Narcissus d.o.o.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</si>
</sst>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\ &quot;din.&quot;_-;\-* #,##0\ &quot;din.&quot;_-;_-* &quot;-&quot;\ &quot;din.&quot;_-;_-@_-"/>
    <numFmt numFmtId="195" formatCode="_-* #,##0.00\ &quot;din.&quot;_-;\-* #,##0.00\ &quot;din.&quot;_-;_-* &quot;-&quot;??\ &quot;din.&quot;_-;_-@_-"/>
    <numFmt numFmtId="196" formatCode="#,##0.00\ _R_S_D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2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sz val="12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9" borderId="0" applyNumberFormat="0" applyBorder="0" applyAlignment="0" applyProtection="0"/>
    <xf numFmtId="0" fontId="0" fillId="21" borderId="0" applyNumberFormat="0" applyBorder="0" applyAlignment="0" applyProtection="0"/>
    <xf numFmtId="0" fontId="5" fillId="15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44" fillId="24" borderId="0" applyNumberFormat="0" applyBorder="0" applyAlignment="0" applyProtection="0"/>
    <xf numFmtId="0" fontId="6" fillId="25" borderId="0" applyNumberFormat="0" applyBorder="0" applyAlignment="0" applyProtection="0"/>
    <xf numFmtId="0" fontId="44" fillId="26" borderId="0" applyNumberFormat="0" applyBorder="0" applyAlignment="0" applyProtection="0"/>
    <xf numFmtId="0" fontId="6" fillId="17" borderId="0" applyNumberFormat="0" applyBorder="0" applyAlignment="0" applyProtection="0"/>
    <xf numFmtId="0" fontId="44" fillId="27" borderId="0" applyNumberFormat="0" applyBorder="0" applyAlignment="0" applyProtection="0"/>
    <xf numFmtId="0" fontId="6" fillId="19" borderId="0" applyNumberFormat="0" applyBorder="0" applyAlignment="0" applyProtection="0"/>
    <xf numFmtId="0" fontId="44" fillId="28" borderId="0" applyNumberFormat="0" applyBorder="0" applyAlignment="0" applyProtection="0"/>
    <xf numFmtId="0" fontId="6" fillId="29" borderId="0" applyNumberFormat="0" applyBorder="0" applyAlignment="0" applyProtection="0"/>
    <xf numFmtId="0" fontId="44" fillId="30" borderId="0" applyNumberFormat="0" applyBorder="0" applyAlignment="0" applyProtection="0"/>
    <xf numFmtId="0" fontId="6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33" borderId="0" applyNumberFormat="0" applyBorder="0" applyAlignment="0" applyProtection="0"/>
    <xf numFmtId="0" fontId="44" fillId="34" borderId="0" applyNumberFormat="0" applyBorder="0" applyAlignment="0" applyProtection="0"/>
    <xf numFmtId="0" fontId="6" fillId="35" borderId="0" applyNumberFormat="0" applyBorder="0" applyAlignment="0" applyProtection="0"/>
    <xf numFmtId="0" fontId="44" fillId="36" borderId="0" applyNumberFormat="0" applyBorder="0" applyAlignment="0" applyProtection="0"/>
    <xf numFmtId="0" fontId="6" fillId="37" borderId="0" applyNumberFormat="0" applyBorder="0" applyAlignment="0" applyProtection="0"/>
    <xf numFmtId="0" fontId="44" fillId="38" borderId="0" applyNumberFormat="0" applyBorder="0" applyAlignment="0" applyProtection="0"/>
    <xf numFmtId="0" fontId="6" fillId="39" borderId="0" applyNumberFormat="0" applyBorder="0" applyAlignment="0" applyProtection="0"/>
    <xf numFmtId="0" fontId="44" fillId="40" borderId="0" applyNumberFormat="0" applyBorder="0" applyAlignment="0" applyProtection="0"/>
    <xf numFmtId="0" fontId="6" fillId="29" borderId="0" applyNumberFormat="0" applyBorder="0" applyAlignment="0" applyProtection="0"/>
    <xf numFmtId="0" fontId="44" fillId="41" borderId="0" applyNumberFormat="0" applyBorder="0" applyAlignment="0" applyProtection="0"/>
    <xf numFmtId="0" fontId="6" fillId="31" borderId="0" applyNumberFormat="0" applyBorder="0" applyAlignment="0" applyProtection="0"/>
    <xf numFmtId="0" fontId="44" fillId="42" borderId="0" applyNumberFormat="0" applyBorder="0" applyAlignment="0" applyProtection="0"/>
    <xf numFmtId="0" fontId="6" fillId="43" borderId="0" applyNumberFormat="0" applyBorder="0" applyAlignment="0" applyProtection="0"/>
    <xf numFmtId="0" fontId="45" fillId="44" borderId="0" applyNumberFormat="0" applyBorder="0" applyAlignment="0" applyProtection="0"/>
    <xf numFmtId="0" fontId="7" fillId="5" borderId="0" applyNumberFormat="0" applyBorder="0" applyAlignment="0" applyProtection="0"/>
    <xf numFmtId="0" fontId="46" fillId="45" borderId="1" applyNumberFormat="0" applyAlignment="0" applyProtection="0"/>
    <xf numFmtId="0" fontId="8" fillId="46" borderId="2" applyNumberFormat="0" applyAlignment="0" applyProtection="0"/>
    <xf numFmtId="0" fontId="47" fillId="47" borderId="3" applyNumberFormat="0" applyAlignment="0" applyProtection="0"/>
    <xf numFmtId="0" fontId="9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>
      <alignment/>
      <protection/>
    </xf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1" fillId="7" borderId="0" applyNumberFormat="0" applyBorder="0" applyAlignment="0" applyProtection="0"/>
    <xf numFmtId="0" fontId="51" fillId="49" borderId="0" applyNumberFormat="0" applyBorder="0" applyAlignment="0" applyProtection="0"/>
    <xf numFmtId="0" fontId="52" fillId="0" borderId="5" applyNumberFormat="0" applyFill="0" applyAlignment="0" applyProtection="0"/>
    <xf numFmtId="0" fontId="12" fillId="0" borderId="6" applyNumberFormat="0" applyFill="0" applyAlignment="0" applyProtection="0"/>
    <xf numFmtId="0" fontId="53" fillId="0" borderId="7" applyNumberFormat="0" applyFill="0" applyAlignment="0" applyProtection="0"/>
    <xf numFmtId="0" fontId="13" fillId="0" borderId="8" applyNumberFormat="0" applyFill="0" applyAlignment="0" applyProtection="0"/>
    <xf numFmtId="0" fontId="54" fillId="0" borderId="9" applyNumberFormat="0" applyFill="0" applyAlignment="0" applyProtection="0"/>
    <xf numFmtId="0" fontId="1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1" applyNumberFormat="0" applyAlignment="0" applyProtection="0"/>
    <xf numFmtId="0" fontId="15" fillId="13" borderId="2" applyNumberFormat="0" applyAlignment="0" applyProtection="0"/>
    <xf numFmtId="0" fontId="57" fillId="0" borderId="11" applyNumberFormat="0" applyFill="0" applyAlignment="0" applyProtection="0"/>
    <xf numFmtId="0" fontId="16" fillId="0" borderId="12" applyNumberFormat="0" applyFill="0" applyAlignment="0" applyProtection="0"/>
    <xf numFmtId="0" fontId="58" fillId="51" borderId="0" applyNumberFormat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61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55" borderId="19" xfId="102" applyFont="1" applyFill="1" applyBorder="1" applyAlignment="1">
      <alignment horizontal="center" vertical="center" wrapText="1"/>
      <protection/>
    </xf>
    <xf numFmtId="0" fontId="4" fillId="55" borderId="19" xfId="102" applyFont="1" applyFill="1" applyBorder="1" applyAlignment="1" applyProtection="1">
      <alignment horizontal="center" vertical="center" wrapText="1"/>
      <protection/>
    </xf>
    <xf numFmtId="0" fontId="65" fillId="12" borderId="19" xfId="0" applyFont="1" applyFill="1" applyBorder="1" applyAlignment="1">
      <alignment horizontal="center" vertical="center" wrapText="1"/>
    </xf>
    <xf numFmtId="0" fontId="65" fillId="8" borderId="19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0" fontId="65" fillId="12" borderId="20" xfId="0" applyFont="1" applyFill="1" applyBorder="1" applyAlignment="1">
      <alignment horizontal="center" vertical="center" wrapText="1"/>
    </xf>
    <xf numFmtId="0" fontId="65" fillId="8" borderId="20" xfId="0" applyFont="1" applyFill="1" applyBorder="1" applyAlignment="1">
      <alignment horizontal="center" vertical="center" wrapText="1"/>
    </xf>
    <xf numFmtId="0" fontId="65" fillId="55" borderId="20" xfId="0" applyFont="1" applyFill="1" applyBorder="1" applyAlignment="1">
      <alignment horizontal="center" vertical="center" wrapText="1"/>
    </xf>
    <xf numFmtId="0" fontId="65" fillId="6" borderId="19" xfId="0" applyFont="1" applyFill="1" applyBorder="1" applyAlignment="1">
      <alignment horizontal="center" vertical="center" wrapText="1"/>
    </xf>
    <xf numFmtId="0" fontId="65" fillId="6" borderId="2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21" xfId="100" applyFont="1" applyBorder="1" applyAlignment="1">
      <alignment horizontal="center" vertical="center"/>
      <protection/>
    </xf>
    <xf numFmtId="0" fontId="66" fillId="0" borderId="0" xfId="100" applyFont="1" applyAlignment="1">
      <alignment horizontal="center" vertical="center"/>
      <protection/>
    </xf>
    <xf numFmtId="0" fontId="66" fillId="0" borderId="22" xfId="100" applyFont="1" applyBorder="1" applyAlignment="1">
      <alignment horizontal="center" vertical="center"/>
      <protection/>
    </xf>
    <xf numFmtId="0" fontId="66" fillId="0" borderId="20" xfId="100" applyFont="1" applyBorder="1" applyAlignment="1">
      <alignment horizontal="center" vertical="center"/>
      <protection/>
    </xf>
    <xf numFmtId="0" fontId="66" fillId="0" borderId="20" xfId="100" applyFont="1" applyBorder="1" applyAlignment="1">
      <alignment horizontal="center" vertical="center" wrapText="1"/>
      <protection/>
    </xf>
    <xf numFmtId="0" fontId="66" fillId="0" borderId="21" xfId="100" applyFont="1" applyBorder="1" applyAlignment="1">
      <alignment horizontal="center" vertical="center" wrapText="1"/>
      <protection/>
    </xf>
    <xf numFmtId="0" fontId="66" fillId="0" borderId="0" xfId="0" applyFont="1" applyAlignment="1">
      <alignment horizontal="center" vertical="center"/>
    </xf>
    <xf numFmtId="0" fontId="21" fillId="0" borderId="21" xfId="100" applyFont="1" applyBorder="1" applyAlignment="1">
      <alignment horizontal="center" vertical="center"/>
      <protection/>
    </xf>
    <xf numFmtId="4" fontId="0" fillId="0" borderId="21" xfId="100" applyNumberFormat="1" applyFont="1" applyBorder="1" applyAlignment="1">
      <alignment horizontal="center" vertical="center"/>
      <protection/>
    </xf>
    <xf numFmtId="4" fontId="59" fillId="0" borderId="21" xfId="100" applyNumberFormat="1" applyBorder="1" applyAlignment="1">
      <alignment horizontal="center" vertical="center"/>
      <protection/>
    </xf>
    <xf numFmtId="4" fontId="0" fillId="0" borderId="21" xfId="100" applyNumberFormat="1" applyFont="1" applyBorder="1" applyAlignment="1">
      <alignment horizontal="center" vertical="center"/>
      <protection/>
    </xf>
    <xf numFmtId="4" fontId="59" fillId="0" borderId="21" xfId="100" applyNumberFormat="1" applyBorder="1" applyAlignment="1">
      <alignment horizontal="center" vertical="center" wrapText="1"/>
      <protection/>
    </xf>
    <xf numFmtId="4" fontId="0" fillId="0" borderId="21" xfId="100" applyNumberFormat="1" applyFont="1" applyBorder="1" applyAlignment="1">
      <alignment horizontal="center" vertical="center" wrapText="1"/>
      <protection/>
    </xf>
    <xf numFmtId="0" fontId="21" fillId="0" borderId="23" xfId="100" applyFont="1" applyBorder="1" applyAlignment="1">
      <alignment horizontal="center" vertical="center"/>
      <protection/>
    </xf>
    <xf numFmtId="0" fontId="21" fillId="0" borderId="22" xfId="100" applyFont="1" applyBorder="1" applyAlignment="1">
      <alignment horizontal="center" vertical="center"/>
      <protection/>
    </xf>
    <xf numFmtId="4" fontId="0" fillId="0" borderId="19" xfId="100" applyNumberFormat="1" applyFont="1" applyBorder="1" applyAlignment="1">
      <alignment horizontal="center" vertical="center"/>
      <protection/>
    </xf>
    <xf numFmtId="4" fontId="67" fillId="0" borderId="21" xfId="100" applyNumberFormat="1" applyFont="1" applyBorder="1" applyAlignment="1">
      <alignment horizontal="center" vertical="center"/>
      <protection/>
    </xf>
    <xf numFmtId="4" fontId="0" fillId="0" borderId="24" xfId="100" applyNumberFormat="1" applyFont="1" applyBorder="1" applyAlignment="1">
      <alignment horizontal="center" vertical="center"/>
      <protection/>
    </xf>
    <xf numFmtId="4" fontId="0" fillId="0" borderId="22" xfId="100" applyNumberFormat="1" applyFont="1" applyBorder="1" applyAlignment="1">
      <alignment horizontal="center" vertical="center"/>
      <protection/>
    </xf>
    <xf numFmtId="0" fontId="21" fillId="0" borderId="25" xfId="100" applyFont="1" applyBorder="1" applyAlignment="1">
      <alignment horizontal="center" vertical="center"/>
      <protection/>
    </xf>
    <xf numFmtId="4" fontId="0" fillId="0" borderId="20" xfId="100" applyNumberFormat="1" applyFont="1" applyBorder="1" applyAlignment="1">
      <alignment horizontal="center" vertical="center"/>
      <protection/>
    </xf>
    <xf numFmtId="4" fontId="68" fillId="0" borderId="21" xfId="100" applyNumberFormat="1" applyFont="1" applyBorder="1" applyAlignment="1">
      <alignment horizontal="center" vertical="center"/>
      <protection/>
    </xf>
    <xf numFmtId="4" fontId="68" fillId="0" borderId="19" xfId="100" applyNumberFormat="1" applyFont="1" applyBorder="1" applyAlignment="1">
      <alignment horizontal="center" vertical="center"/>
      <protection/>
    </xf>
    <xf numFmtId="0" fontId="0" fillId="0" borderId="21" xfId="100" applyFont="1" applyBorder="1" applyAlignment="1">
      <alignment horizontal="center" vertical="center"/>
      <protection/>
    </xf>
    <xf numFmtId="0" fontId="0" fillId="0" borderId="21" xfId="100" applyFont="1" applyBorder="1" applyAlignment="1">
      <alignment horizontal="center" vertical="center" wrapText="1"/>
      <protection/>
    </xf>
    <xf numFmtId="0" fontId="0" fillId="0" borderId="21" xfId="100" applyFont="1" applyBorder="1" applyAlignment="1">
      <alignment horizontal="center" vertical="center" wrapText="1"/>
      <protection/>
    </xf>
    <xf numFmtId="0" fontId="59" fillId="0" borderId="21" xfId="100" applyBorder="1" applyAlignment="1">
      <alignment horizontal="center" vertical="center" wrapText="1"/>
      <protection/>
    </xf>
    <xf numFmtId="0" fontId="65" fillId="56" borderId="23" xfId="98" applyFont="1" applyFill="1" applyBorder="1" applyAlignment="1" applyProtection="1">
      <alignment horizontal="center" vertical="center" wrapText="1"/>
      <protection locked="0"/>
    </xf>
    <xf numFmtId="4" fontId="66" fillId="0" borderId="21" xfId="0" applyNumberFormat="1" applyFont="1" applyBorder="1" applyAlignment="1" applyProtection="1">
      <alignment horizontal="center" vertical="center"/>
      <protection locked="0"/>
    </xf>
    <xf numFmtId="4" fontId="66" fillId="0" borderId="0" xfId="0" applyNumberFormat="1" applyFont="1" applyAlignment="1" applyProtection="1">
      <alignment horizontal="center" vertical="center"/>
      <protection locked="0"/>
    </xf>
    <xf numFmtId="0" fontId="65" fillId="6" borderId="22" xfId="0" applyFont="1" applyFill="1" applyBorder="1" applyAlignment="1">
      <alignment horizontal="center" vertical="center" wrapText="1"/>
    </xf>
    <xf numFmtId="0" fontId="65" fillId="6" borderId="25" xfId="0" applyFont="1" applyFill="1" applyBorder="1" applyAlignment="1">
      <alignment horizontal="center" vertical="center" wrapText="1"/>
    </xf>
    <xf numFmtId="0" fontId="65" fillId="6" borderId="23" xfId="0" applyFont="1" applyFill="1" applyBorder="1" applyAlignment="1">
      <alignment horizontal="center" vertical="center" wrapText="1"/>
    </xf>
    <xf numFmtId="0" fontId="65" fillId="6" borderId="21" xfId="0" applyFont="1" applyFill="1" applyBorder="1" applyAlignment="1">
      <alignment horizontal="center" vertical="center" wrapText="1"/>
    </xf>
    <xf numFmtId="0" fontId="66" fillId="0" borderId="19" xfId="100" applyFont="1" applyBorder="1" applyAlignment="1">
      <alignment horizontal="center" vertical="center" wrapText="1"/>
      <protection/>
    </xf>
    <xf numFmtId="0" fontId="66" fillId="0" borderId="26" xfId="100" applyFont="1" applyBorder="1" applyAlignment="1">
      <alignment horizontal="center" vertical="center" wrapText="1"/>
      <protection/>
    </xf>
    <xf numFmtId="0" fontId="66" fillId="0" borderId="27" xfId="100" applyFont="1" applyBorder="1" applyAlignment="1">
      <alignment horizontal="center" vertical="center" wrapText="1"/>
      <protection/>
    </xf>
    <xf numFmtId="0" fontId="65" fillId="55" borderId="22" xfId="0" applyFont="1" applyFill="1" applyBorder="1" applyAlignment="1">
      <alignment horizontal="center" vertical="center" wrapText="1"/>
    </xf>
    <xf numFmtId="0" fontId="65" fillId="55" borderId="25" xfId="0" applyFont="1" applyFill="1" applyBorder="1" applyAlignment="1">
      <alignment horizontal="center" vertical="center" wrapText="1"/>
    </xf>
    <xf numFmtId="0" fontId="65" fillId="12" borderId="21" xfId="0" applyFont="1" applyFill="1" applyBorder="1" applyAlignment="1">
      <alignment horizontal="center" vertical="center" wrapText="1"/>
    </xf>
    <xf numFmtId="0" fontId="65" fillId="8" borderId="21" xfId="0" applyFont="1" applyFill="1" applyBorder="1" applyAlignment="1">
      <alignment horizontal="center" vertical="center" wrapText="1"/>
    </xf>
    <xf numFmtId="0" fontId="65" fillId="55" borderId="21" xfId="0" applyFont="1" applyFill="1" applyBorder="1" applyAlignment="1">
      <alignment horizontal="center" vertical="center" wrapText="1"/>
    </xf>
    <xf numFmtId="0" fontId="65" fillId="12" borderId="22" xfId="0" applyFont="1" applyFill="1" applyBorder="1" applyAlignment="1">
      <alignment horizontal="center" vertical="center" wrapText="1"/>
    </xf>
    <xf numFmtId="0" fontId="65" fillId="12" borderId="25" xfId="0" applyFont="1" applyFill="1" applyBorder="1" applyAlignment="1">
      <alignment horizontal="center" vertical="center" wrapText="1"/>
    </xf>
    <xf numFmtId="0" fontId="65" fillId="12" borderId="23" xfId="0" applyFont="1" applyFill="1" applyBorder="1" applyAlignment="1">
      <alignment horizontal="center" vertical="center" wrapText="1"/>
    </xf>
    <xf numFmtId="0" fontId="65" fillId="8" borderId="22" xfId="0" applyFont="1" applyFill="1" applyBorder="1" applyAlignment="1">
      <alignment horizontal="center" vertical="center" wrapText="1"/>
    </xf>
    <xf numFmtId="0" fontId="65" fillId="8" borderId="25" xfId="0" applyFont="1" applyFill="1" applyBorder="1" applyAlignment="1">
      <alignment horizontal="center" vertical="center" wrapText="1"/>
    </xf>
    <xf numFmtId="0" fontId="65" fillId="8" borderId="23" xfId="0" applyFont="1" applyFill="1" applyBorder="1" applyAlignment="1">
      <alignment horizontal="center" vertical="center" wrapText="1"/>
    </xf>
    <xf numFmtId="0" fontId="66" fillId="0" borderId="19" xfId="100" applyFont="1" applyBorder="1" applyAlignment="1">
      <alignment horizontal="center" vertical="center"/>
      <protection/>
    </xf>
    <xf numFmtId="0" fontId="66" fillId="0" borderId="26" xfId="100" applyFont="1" applyBorder="1" applyAlignment="1">
      <alignment horizontal="center" vertical="center"/>
      <protection/>
    </xf>
    <xf numFmtId="0" fontId="66" fillId="0" borderId="27" xfId="100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" fontId="66" fillId="0" borderId="0" xfId="0" applyNumberFormat="1" applyFont="1" applyAlignment="1">
      <alignment/>
    </xf>
    <xf numFmtId="4" fontId="4" fillId="55" borderId="19" xfId="10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Good 3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3" xfId="97"/>
    <cellStyle name="Normal 4" xfId="98"/>
    <cellStyle name="Normal 5" xfId="99"/>
    <cellStyle name="Normal 6" xfId="100"/>
    <cellStyle name="Normal 7" xfId="101"/>
    <cellStyle name="Normal_Priznto djuture" xfId="102"/>
    <cellStyle name="Note" xfId="103"/>
    <cellStyle name="Note 2" xfId="104"/>
    <cellStyle name="Output" xfId="105"/>
    <cellStyle name="Output 2" xfId="106"/>
    <cellStyle name="Percent" xfId="107"/>
    <cellStyle name="Percent 2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5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2" width="23.8515625" style="11" customWidth="1"/>
    <col min="3" max="3" width="15.7109375" style="11" customWidth="1"/>
    <col min="4" max="4" width="10.00390625" style="11" customWidth="1"/>
    <col min="5" max="5" width="24.421875" style="18" customWidth="1"/>
    <col min="6" max="6" width="10.00390625" style="11" customWidth="1"/>
    <col min="7" max="7" width="41.421875" style="65" customWidth="1"/>
    <col min="8" max="8" width="11.7109375" style="11" customWidth="1"/>
    <col min="9" max="9" width="15.421875" style="11" bestFit="1" customWidth="1"/>
    <col min="10" max="10" width="16.421875" style="69" bestFit="1" customWidth="1"/>
    <col min="11" max="11" width="22.57421875" style="11" bestFit="1" customWidth="1"/>
    <col min="12" max="12" width="19.00390625" style="41" customWidth="1"/>
    <col min="13" max="15" width="15.140625" style="41" customWidth="1"/>
    <col min="16" max="16" width="16.8515625" style="41" customWidth="1"/>
    <col min="17" max="18" width="15.140625" style="41" customWidth="1"/>
    <col min="19" max="19" width="13.28125" style="41" customWidth="1"/>
    <col min="20" max="20" width="18.57421875" style="41" customWidth="1"/>
    <col min="21" max="23" width="13.28125" style="41" customWidth="1"/>
    <col min="24" max="24" width="16.421875" style="41" customWidth="1"/>
    <col min="25" max="25" width="13.28125" style="41" customWidth="1"/>
    <col min="26" max="26" width="13.7109375" style="41" customWidth="1"/>
    <col min="27" max="27" width="12.7109375" style="41" customWidth="1"/>
    <col min="28" max="16384" width="9.140625" style="11" customWidth="1"/>
  </cols>
  <sheetData>
    <row r="1" spans="12:27" ht="12">
      <c r="L1" s="54" t="s">
        <v>15</v>
      </c>
      <c r="M1" s="55"/>
      <c r="N1" s="55"/>
      <c r="O1" s="56"/>
      <c r="P1" s="57" t="s">
        <v>16</v>
      </c>
      <c r="Q1" s="58"/>
      <c r="R1" s="58"/>
      <c r="S1" s="59"/>
      <c r="T1" s="42" t="s">
        <v>17</v>
      </c>
      <c r="U1" s="43"/>
      <c r="V1" s="43"/>
      <c r="W1" s="44"/>
      <c r="X1" s="49" t="s">
        <v>1</v>
      </c>
      <c r="Y1" s="50"/>
      <c r="Z1" s="50"/>
      <c r="AA1" s="50"/>
    </row>
    <row r="2" spans="12:27" ht="12">
      <c r="L2" s="6" t="s">
        <v>13</v>
      </c>
      <c r="M2" s="51" t="s">
        <v>14</v>
      </c>
      <c r="N2" s="51"/>
      <c r="O2" s="51"/>
      <c r="P2" s="7" t="s">
        <v>13</v>
      </c>
      <c r="Q2" s="52" t="s">
        <v>14</v>
      </c>
      <c r="R2" s="52"/>
      <c r="S2" s="52"/>
      <c r="T2" s="10" t="s">
        <v>13</v>
      </c>
      <c r="U2" s="45" t="s">
        <v>14</v>
      </c>
      <c r="V2" s="45"/>
      <c r="W2" s="45"/>
      <c r="X2" s="8" t="s">
        <v>13</v>
      </c>
      <c r="Y2" s="53" t="s">
        <v>14</v>
      </c>
      <c r="Z2" s="53"/>
      <c r="AA2" s="53"/>
    </row>
    <row r="3" spans="1:27" ht="24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36</v>
      </c>
      <c r="G3" s="1" t="s">
        <v>188</v>
      </c>
      <c r="H3" s="1" t="s">
        <v>6</v>
      </c>
      <c r="I3" s="2" t="s">
        <v>7</v>
      </c>
      <c r="J3" s="70" t="s">
        <v>8</v>
      </c>
      <c r="K3" s="2" t="s">
        <v>9</v>
      </c>
      <c r="L3" s="3" t="s">
        <v>10</v>
      </c>
      <c r="M3" s="3" t="s">
        <v>10</v>
      </c>
      <c r="N3" s="3" t="s">
        <v>11</v>
      </c>
      <c r="O3" s="3" t="s">
        <v>12</v>
      </c>
      <c r="P3" s="4" t="s">
        <v>10</v>
      </c>
      <c r="Q3" s="4" t="s">
        <v>10</v>
      </c>
      <c r="R3" s="4" t="s">
        <v>11</v>
      </c>
      <c r="S3" s="4" t="s">
        <v>12</v>
      </c>
      <c r="T3" s="9" t="s">
        <v>10</v>
      </c>
      <c r="U3" s="9" t="s">
        <v>10</v>
      </c>
      <c r="V3" s="9" t="s">
        <v>11</v>
      </c>
      <c r="W3" s="9" t="s">
        <v>12</v>
      </c>
      <c r="X3" s="5" t="s">
        <v>10</v>
      </c>
      <c r="Y3" s="5" t="s">
        <v>10</v>
      </c>
      <c r="Z3" s="5" t="s">
        <v>11</v>
      </c>
      <c r="AA3" s="5" t="s">
        <v>12</v>
      </c>
    </row>
    <row r="4" spans="1:27" ht="79.5">
      <c r="A4" s="71"/>
      <c r="B4" s="71" t="s">
        <v>18</v>
      </c>
      <c r="C4" s="78" t="s">
        <v>181</v>
      </c>
      <c r="D4" s="12">
        <v>1</v>
      </c>
      <c r="E4" s="17" t="s">
        <v>19</v>
      </c>
      <c r="F4" s="14">
        <v>1</v>
      </c>
      <c r="G4" s="17" t="s">
        <v>37</v>
      </c>
      <c r="H4" s="39" t="s">
        <v>234</v>
      </c>
      <c r="I4" s="19" t="s">
        <v>182</v>
      </c>
      <c r="J4" s="20">
        <v>52000</v>
      </c>
      <c r="K4" s="35" t="s">
        <v>183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>
        <f>L4+P4+T4</f>
        <v>0</v>
      </c>
      <c r="Y4" s="40">
        <f>M4+Q4+U4</f>
        <v>0</v>
      </c>
      <c r="Z4" s="40">
        <f>N4+R4+V4</f>
        <v>0</v>
      </c>
      <c r="AA4" s="40">
        <f>O4+S4+W4</f>
        <v>0</v>
      </c>
    </row>
    <row r="5" spans="1:27" ht="97.5" customHeight="1">
      <c r="A5" s="71"/>
      <c r="B5" s="71" t="s">
        <v>18</v>
      </c>
      <c r="C5" s="78" t="s">
        <v>181</v>
      </c>
      <c r="D5" s="12">
        <v>1</v>
      </c>
      <c r="E5" s="17" t="s">
        <v>19</v>
      </c>
      <c r="F5" s="14">
        <v>2</v>
      </c>
      <c r="G5" s="17" t="s">
        <v>38</v>
      </c>
      <c r="H5" s="39" t="s">
        <v>235</v>
      </c>
      <c r="I5" s="19" t="s">
        <v>182</v>
      </c>
      <c r="J5" s="20">
        <v>61000</v>
      </c>
      <c r="K5" s="35" t="s">
        <v>183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>
        <f aca="true" t="shared" si="0" ref="X5:X68">L5+P5+T5</f>
        <v>0</v>
      </c>
      <c r="Y5" s="40">
        <f aca="true" t="shared" si="1" ref="Y5:Y68">M5+Q5+U5</f>
        <v>0</v>
      </c>
      <c r="Z5" s="40">
        <f aca="true" t="shared" si="2" ref="Z5:Z68">N5+R5+V5</f>
        <v>0</v>
      </c>
      <c r="AA5" s="40">
        <f aca="true" t="shared" si="3" ref="AA5:AA68">O5+S5+W5</f>
        <v>0</v>
      </c>
    </row>
    <row r="6" spans="1:27" ht="39">
      <c r="A6" s="71"/>
      <c r="B6" s="71" t="s">
        <v>18</v>
      </c>
      <c r="C6" s="78" t="s">
        <v>181</v>
      </c>
      <c r="D6" s="12">
        <v>1</v>
      </c>
      <c r="E6" s="17" t="s">
        <v>19</v>
      </c>
      <c r="F6" s="14">
        <v>3</v>
      </c>
      <c r="G6" s="17" t="s">
        <v>39</v>
      </c>
      <c r="H6" s="39" t="s">
        <v>236</v>
      </c>
      <c r="I6" s="19" t="s">
        <v>182</v>
      </c>
      <c r="J6" s="20">
        <v>4000</v>
      </c>
      <c r="K6" s="35" t="s">
        <v>183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>
        <f t="shared" si="0"/>
        <v>0</v>
      </c>
      <c r="Y6" s="40">
        <f t="shared" si="1"/>
        <v>0</v>
      </c>
      <c r="Z6" s="40">
        <f t="shared" si="2"/>
        <v>0</v>
      </c>
      <c r="AA6" s="40">
        <f t="shared" si="3"/>
        <v>0</v>
      </c>
    </row>
    <row r="7" spans="1:27" ht="39">
      <c r="A7" s="71"/>
      <c r="B7" s="71" t="s">
        <v>18</v>
      </c>
      <c r="C7" s="78" t="s">
        <v>181</v>
      </c>
      <c r="D7" s="12">
        <v>1</v>
      </c>
      <c r="E7" s="17" t="s">
        <v>19</v>
      </c>
      <c r="F7" s="14">
        <v>4</v>
      </c>
      <c r="G7" s="17" t="s">
        <v>40</v>
      </c>
      <c r="H7" s="39" t="s">
        <v>237</v>
      </c>
      <c r="I7" s="19" t="s">
        <v>182</v>
      </c>
      <c r="J7" s="20">
        <v>43000</v>
      </c>
      <c r="K7" s="35" t="s">
        <v>183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>
        <f t="shared" si="0"/>
        <v>0</v>
      </c>
      <c r="Y7" s="40">
        <f t="shared" si="1"/>
        <v>0</v>
      </c>
      <c r="Z7" s="40">
        <f t="shared" si="2"/>
        <v>0</v>
      </c>
      <c r="AA7" s="40">
        <f t="shared" si="3"/>
        <v>0</v>
      </c>
    </row>
    <row r="8" spans="1:27" ht="39">
      <c r="A8" s="71"/>
      <c r="B8" s="71" t="s">
        <v>18</v>
      </c>
      <c r="C8" s="78" t="s">
        <v>181</v>
      </c>
      <c r="D8" s="12">
        <v>1</v>
      </c>
      <c r="E8" s="17" t="s">
        <v>19</v>
      </c>
      <c r="F8" s="14">
        <v>5</v>
      </c>
      <c r="G8" s="17" t="s">
        <v>41</v>
      </c>
      <c r="H8" s="39" t="s">
        <v>238</v>
      </c>
      <c r="I8" s="19" t="s">
        <v>182</v>
      </c>
      <c r="J8" s="20">
        <v>4500</v>
      </c>
      <c r="K8" s="35" t="s">
        <v>183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>
        <f t="shared" si="0"/>
        <v>0</v>
      </c>
      <c r="Y8" s="40">
        <f t="shared" si="1"/>
        <v>0</v>
      </c>
      <c r="Z8" s="40">
        <f t="shared" si="2"/>
        <v>0</v>
      </c>
      <c r="AA8" s="40">
        <f t="shared" si="3"/>
        <v>0</v>
      </c>
    </row>
    <row r="9" spans="1:27" ht="39">
      <c r="A9" s="71"/>
      <c r="B9" s="71" t="s">
        <v>18</v>
      </c>
      <c r="C9" s="78" t="s">
        <v>181</v>
      </c>
      <c r="D9" s="12">
        <v>1</v>
      </c>
      <c r="E9" s="17" t="s">
        <v>19</v>
      </c>
      <c r="F9" s="14">
        <v>6</v>
      </c>
      <c r="G9" s="17" t="s">
        <v>42</v>
      </c>
      <c r="H9" s="39" t="s">
        <v>239</v>
      </c>
      <c r="I9" s="19" t="s">
        <v>182</v>
      </c>
      <c r="J9" s="20">
        <v>15000</v>
      </c>
      <c r="K9" s="35" t="s">
        <v>183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>
        <f t="shared" si="0"/>
        <v>0</v>
      </c>
      <c r="Y9" s="40">
        <f t="shared" si="1"/>
        <v>0</v>
      </c>
      <c r="Z9" s="40">
        <f t="shared" si="2"/>
        <v>0</v>
      </c>
      <c r="AA9" s="40">
        <f t="shared" si="3"/>
        <v>0</v>
      </c>
    </row>
    <row r="10" spans="1:27" ht="39">
      <c r="A10" s="71"/>
      <c r="B10" s="71" t="s">
        <v>18</v>
      </c>
      <c r="C10" s="78" t="s">
        <v>181</v>
      </c>
      <c r="D10" s="12">
        <v>1</v>
      </c>
      <c r="E10" s="17" t="s">
        <v>19</v>
      </c>
      <c r="F10" s="14">
        <v>7</v>
      </c>
      <c r="G10" s="17" t="s">
        <v>43</v>
      </c>
      <c r="H10" s="39" t="s">
        <v>240</v>
      </c>
      <c r="I10" s="19" t="s">
        <v>182</v>
      </c>
      <c r="J10" s="20">
        <v>18000</v>
      </c>
      <c r="K10" s="35" t="s">
        <v>183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>
        <f t="shared" si="0"/>
        <v>0</v>
      </c>
      <c r="Y10" s="40">
        <f t="shared" si="1"/>
        <v>0</v>
      </c>
      <c r="Z10" s="40">
        <f t="shared" si="2"/>
        <v>0</v>
      </c>
      <c r="AA10" s="40">
        <f t="shared" si="3"/>
        <v>0</v>
      </c>
    </row>
    <row r="11" spans="1:27" ht="114" customHeight="1">
      <c r="A11" s="71"/>
      <c r="B11" s="71" t="s">
        <v>18</v>
      </c>
      <c r="C11" s="78" t="s">
        <v>181</v>
      </c>
      <c r="D11" s="12">
        <v>2</v>
      </c>
      <c r="E11" s="17" t="s">
        <v>20</v>
      </c>
      <c r="F11" s="14">
        <v>1</v>
      </c>
      <c r="G11" s="17" t="s">
        <v>44</v>
      </c>
      <c r="H11" s="39" t="s">
        <v>241</v>
      </c>
      <c r="I11" s="19" t="s">
        <v>182</v>
      </c>
      <c r="J11" s="20">
        <v>58000</v>
      </c>
      <c r="K11" s="36" t="s">
        <v>184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>
        <f t="shared" si="0"/>
        <v>0</v>
      </c>
      <c r="Y11" s="40">
        <f t="shared" si="1"/>
        <v>0</v>
      </c>
      <c r="Z11" s="40">
        <f t="shared" si="2"/>
        <v>0</v>
      </c>
      <c r="AA11" s="40">
        <f t="shared" si="3"/>
        <v>0</v>
      </c>
    </row>
    <row r="12" spans="1:27" ht="102" customHeight="1">
      <c r="A12" s="71"/>
      <c r="B12" s="71" t="s">
        <v>18</v>
      </c>
      <c r="C12" s="78" t="s">
        <v>181</v>
      </c>
      <c r="D12" s="12">
        <v>2</v>
      </c>
      <c r="E12" s="17" t="s">
        <v>20</v>
      </c>
      <c r="F12" s="14">
        <v>2</v>
      </c>
      <c r="G12" s="17" t="s">
        <v>45</v>
      </c>
      <c r="H12" s="39" t="s">
        <v>241</v>
      </c>
      <c r="I12" s="19" t="s">
        <v>182</v>
      </c>
      <c r="J12" s="20">
        <v>58000</v>
      </c>
      <c r="K12" s="36" t="s">
        <v>184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f t="shared" si="0"/>
        <v>0</v>
      </c>
      <c r="Y12" s="40">
        <f t="shared" si="1"/>
        <v>0</v>
      </c>
      <c r="Z12" s="40">
        <f t="shared" si="2"/>
        <v>0</v>
      </c>
      <c r="AA12" s="40">
        <f t="shared" si="3"/>
        <v>0</v>
      </c>
    </row>
    <row r="13" spans="1:27" ht="39">
      <c r="A13" s="71"/>
      <c r="B13" s="71" t="s">
        <v>18</v>
      </c>
      <c r="C13" s="78" t="s">
        <v>181</v>
      </c>
      <c r="D13" s="12">
        <v>2</v>
      </c>
      <c r="E13" s="17" t="s">
        <v>20</v>
      </c>
      <c r="F13" s="14">
        <v>3</v>
      </c>
      <c r="G13" s="17" t="s">
        <v>46</v>
      </c>
      <c r="H13" s="39" t="s">
        <v>242</v>
      </c>
      <c r="I13" s="19" t="s">
        <v>182</v>
      </c>
      <c r="J13" s="20">
        <v>4000</v>
      </c>
      <c r="K13" s="36" t="s">
        <v>184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>
        <f t="shared" si="0"/>
        <v>0</v>
      </c>
      <c r="Y13" s="40">
        <f t="shared" si="1"/>
        <v>0</v>
      </c>
      <c r="Z13" s="40">
        <f t="shared" si="2"/>
        <v>0</v>
      </c>
      <c r="AA13" s="40">
        <f t="shared" si="3"/>
        <v>0</v>
      </c>
    </row>
    <row r="14" spans="1:27" ht="39">
      <c r="A14" s="71"/>
      <c r="B14" s="71" t="s">
        <v>18</v>
      </c>
      <c r="C14" s="78" t="s">
        <v>181</v>
      </c>
      <c r="D14" s="12">
        <v>2</v>
      </c>
      <c r="E14" s="17" t="s">
        <v>20</v>
      </c>
      <c r="F14" s="14">
        <v>4</v>
      </c>
      <c r="G14" s="17" t="s">
        <v>47</v>
      </c>
      <c r="H14" s="39" t="s">
        <v>243</v>
      </c>
      <c r="I14" s="19" t="s">
        <v>182</v>
      </c>
      <c r="J14" s="20">
        <v>25000</v>
      </c>
      <c r="K14" s="36" t="s">
        <v>184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>
        <f t="shared" si="0"/>
        <v>0</v>
      </c>
      <c r="Y14" s="40">
        <f t="shared" si="1"/>
        <v>0</v>
      </c>
      <c r="Z14" s="40">
        <f t="shared" si="2"/>
        <v>0</v>
      </c>
      <c r="AA14" s="40">
        <f t="shared" si="3"/>
        <v>0</v>
      </c>
    </row>
    <row r="15" spans="1:27" ht="45" customHeight="1">
      <c r="A15" s="71"/>
      <c r="B15" s="71" t="s">
        <v>18</v>
      </c>
      <c r="C15" s="78" t="s">
        <v>181</v>
      </c>
      <c r="D15" s="12">
        <v>2</v>
      </c>
      <c r="E15" s="17" t="s">
        <v>20</v>
      </c>
      <c r="F15" s="14">
        <v>5</v>
      </c>
      <c r="G15" s="17" t="s">
        <v>48</v>
      </c>
      <c r="H15" s="39" t="s">
        <v>244</v>
      </c>
      <c r="I15" s="19" t="s">
        <v>182</v>
      </c>
      <c r="J15" s="20">
        <v>25000</v>
      </c>
      <c r="K15" s="36" t="s">
        <v>184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>
        <f t="shared" si="0"/>
        <v>0</v>
      </c>
      <c r="Y15" s="40">
        <f t="shared" si="1"/>
        <v>0</v>
      </c>
      <c r="Z15" s="40">
        <f t="shared" si="2"/>
        <v>0</v>
      </c>
      <c r="AA15" s="40">
        <f t="shared" si="3"/>
        <v>0</v>
      </c>
    </row>
    <row r="16" spans="1:27" ht="39">
      <c r="A16" s="71"/>
      <c r="B16" s="71" t="s">
        <v>18</v>
      </c>
      <c r="C16" s="78" t="s">
        <v>181</v>
      </c>
      <c r="D16" s="12">
        <v>2</v>
      </c>
      <c r="E16" s="17" t="s">
        <v>20</v>
      </c>
      <c r="F16" s="14">
        <v>6</v>
      </c>
      <c r="G16" s="17" t="s">
        <v>49</v>
      </c>
      <c r="H16" s="39" t="s">
        <v>245</v>
      </c>
      <c r="I16" s="19" t="s">
        <v>182</v>
      </c>
      <c r="J16" s="20">
        <v>4000</v>
      </c>
      <c r="K16" s="36" t="s">
        <v>184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>
        <f t="shared" si="0"/>
        <v>0</v>
      </c>
      <c r="Y16" s="40">
        <f t="shared" si="1"/>
        <v>0</v>
      </c>
      <c r="Z16" s="40">
        <f t="shared" si="2"/>
        <v>0</v>
      </c>
      <c r="AA16" s="40">
        <f t="shared" si="3"/>
        <v>0</v>
      </c>
    </row>
    <row r="17" spans="1:27" ht="39">
      <c r="A17" s="71"/>
      <c r="B17" s="71" t="s">
        <v>18</v>
      </c>
      <c r="C17" s="78" t="s">
        <v>181</v>
      </c>
      <c r="D17" s="12">
        <v>3</v>
      </c>
      <c r="E17" s="17" t="s">
        <v>21</v>
      </c>
      <c r="F17" s="14">
        <v>1</v>
      </c>
      <c r="G17" s="17" t="s">
        <v>50</v>
      </c>
      <c r="H17" s="39" t="s">
        <v>246</v>
      </c>
      <c r="I17" s="19" t="s">
        <v>182</v>
      </c>
      <c r="J17" s="20">
        <v>48000</v>
      </c>
      <c r="K17" s="36" t="s">
        <v>184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>
        <f t="shared" si="0"/>
        <v>0</v>
      </c>
      <c r="Y17" s="40">
        <f t="shared" si="1"/>
        <v>0</v>
      </c>
      <c r="Z17" s="40">
        <f t="shared" si="2"/>
        <v>0</v>
      </c>
      <c r="AA17" s="40">
        <f t="shared" si="3"/>
        <v>0</v>
      </c>
    </row>
    <row r="18" spans="1:27" ht="68.25" customHeight="1">
      <c r="A18" s="71"/>
      <c r="B18" s="71" t="s">
        <v>18</v>
      </c>
      <c r="C18" s="78" t="s">
        <v>181</v>
      </c>
      <c r="D18" s="12">
        <v>3</v>
      </c>
      <c r="E18" s="17" t="s">
        <v>21</v>
      </c>
      <c r="F18" s="14">
        <v>2</v>
      </c>
      <c r="G18" s="17" t="s">
        <v>51</v>
      </c>
      <c r="H18" s="39" t="s">
        <v>247</v>
      </c>
      <c r="I18" s="19" t="s">
        <v>182</v>
      </c>
      <c r="J18" s="20">
        <v>48000</v>
      </c>
      <c r="K18" s="36" t="s">
        <v>184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>
        <f t="shared" si="0"/>
        <v>0</v>
      </c>
      <c r="Y18" s="40">
        <f t="shared" si="1"/>
        <v>0</v>
      </c>
      <c r="Z18" s="40">
        <f t="shared" si="2"/>
        <v>0</v>
      </c>
      <c r="AA18" s="40">
        <f t="shared" si="3"/>
        <v>0</v>
      </c>
    </row>
    <row r="19" spans="1:27" ht="39">
      <c r="A19" s="71"/>
      <c r="B19" s="71" t="s">
        <v>18</v>
      </c>
      <c r="C19" s="78" t="s">
        <v>181</v>
      </c>
      <c r="D19" s="12">
        <v>3</v>
      </c>
      <c r="E19" s="17" t="s">
        <v>21</v>
      </c>
      <c r="F19" s="14">
        <v>3</v>
      </c>
      <c r="G19" s="17" t="s">
        <v>52</v>
      </c>
      <c r="H19" s="39" t="s">
        <v>248</v>
      </c>
      <c r="I19" s="19" t="s">
        <v>182</v>
      </c>
      <c r="J19" s="20">
        <v>4000</v>
      </c>
      <c r="K19" s="36" t="s">
        <v>184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>
        <f t="shared" si="0"/>
        <v>0</v>
      </c>
      <c r="Y19" s="40">
        <f t="shared" si="1"/>
        <v>0</v>
      </c>
      <c r="Z19" s="40">
        <f t="shared" si="2"/>
        <v>0</v>
      </c>
      <c r="AA19" s="40">
        <f t="shared" si="3"/>
        <v>0</v>
      </c>
    </row>
    <row r="20" spans="1:27" ht="39">
      <c r="A20" s="71"/>
      <c r="B20" s="71" t="s">
        <v>18</v>
      </c>
      <c r="C20" s="78" t="s">
        <v>181</v>
      </c>
      <c r="D20" s="12">
        <v>3</v>
      </c>
      <c r="E20" s="17" t="s">
        <v>21</v>
      </c>
      <c r="F20" s="14">
        <v>4</v>
      </c>
      <c r="G20" s="17" t="s">
        <v>53</v>
      </c>
      <c r="H20" s="39" t="s">
        <v>249</v>
      </c>
      <c r="I20" s="19" t="s">
        <v>182</v>
      </c>
      <c r="J20" s="20">
        <v>20000</v>
      </c>
      <c r="K20" s="36" t="s">
        <v>184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>
        <f t="shared" si="0"/>
        <v>0</v>
      </c>
      <c r="Y20" s="40">
        <f t="shared" si="1"/>
        <v>0</v>
      </c>
      <c r="Z20" s="40">
        <f t="shared" si="2"/>
        <v>0</v>
      </c>
      <c r="AA20" s="40">
        <f t="shared" si="3"/>
        <v>0</v>
      </c>
    </row>
    <row r="21" spans="1:27" ht="39">
      <c r="A21" s="71"/>
      <c r="B21" s="71" t="s">
        <v>18</v>
      </c>
      <c r="C21" s="78" t="s">
        <v>181</v>
      </c>
      <c r="D21" s="12">
        <v>3</v>
      </c>
      <c r="E21" s="17" t="s">
        <v>21</v>
      </c>
      <c r="F21" s="14">
        <v>5</v>
      </c>
      <c r="G21" s="17" t="s">
        <v>54</v>
      </c>
      <c r="H21" s="39" t="s">
        <v>250</v>
      </c>
      <c r="I21" s="19" t="s">
        <v>182</v>
      </c>
      <c r="J21" s="20">
        <v>4000</v>
      </c>
      <c r="K21" s="36" t="s">
        <v>184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>
        <f t="shared" si="0"/>
        <v>0</v>
      </c>
      <c r="Y21" s="40">
        <f t="shared" si="1"/>
        <v>0</v>
      </c>
      <c r="Z21" s="40">
        <f t="shared" si="2"/>
        <v>0</v>
      </c>
      <c r="AA21" s="40">
        <f t="shared" si="3"/>
        <v>0</v>
      </c>
    </row>
    <row r="22" spans="1:27" ht="136.5" customHeight="1">
      <c r="A22" s="71"/>
      <c r="B22" s="71" t="s">
        <v>18</v>
      </c>
      <c r="C22" s="78" t="s">
        <v>181</v>
      </c>
      <c r="D22" s="12">
        <v>4</v>
      </c>
      <c r="E22" s="17" t="s">
        <v>22</v>
      </c>
      <c r="F22" s="14">
        <v>1</v>
      </c>
      <c r="G22" s="17" t="s">
        <v>55</v>
      </c>
      <c r="H22" s="39" t="s">
        <v>251</v>
      </c>
      <c r="I22" s="19" t="s">
        <v>182</v>
      </c>
      <c r="J22" s="20">
        <v>42230</v>
      </c>
      <c r="K22" s="36" t="s">
        <v>185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>
        <f t="shared" si="0"/>
        <v>0</v>
      </c>
      <c r="Y22" s="40">
        <f t="shared" si="1"/>
        <v>0</v>
      </c>
      <c r="Z22" s="40">
        <f t="shared" si="2"/>
        <v>0</v>
      </c>
      <c r="AA22" s="40">
        <f t="shared" si="3"/>
        <v>0</v>
      </c>
    </row>
    <row r="23" spans="1:27" ht="57">
      <c r="A23" s="71"/>
      <c r="B23" s="71" t="s">
        <v>18</v>
      </c>
      <c r="C23" s="78" t="s">
        <v>181</v>
      </c>
      <c r="D23" s="12">
        <v>4</v>
      </c>
      <c r="E23" s="17" t="s">
        <v>22</v>
      </c>
      <c r="F23" s="14">
        <v>2</v>
      </c>
      <c r="G23" s="17" t="s">
        <v>56</v>
      </c>
      <c r="H23" s="39" t="s">
        <v>252</v>
      </c>
      <c r="I23" s="19" t="s">
        <v>182</v>
      </c>
      <c r="J23" s="20">
        <v>12500</v>
      </c>
      <c r="K23" s="36" t="s">
        <v>185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>
        <f t="shared" si="0"/>
        <v>0</v>
      </c>
      <c r="Y23" s="40">
        <f t="shared" si="1"/>
        <v>0</v>
      </c>
      <c r="Z23" s="40">
        <f t="shared" si="2"/>
        <v>0</v>
      </c>
      <c r="AA23" s="40">
        <f t="shared" si="3"/>
        <v>0</v>
      </c>
    </row>
    <row r="24" spans="1:27" ht="39">
      <c r="A24" s="71"/>
      <c r="B24" s="71" t="s">
        <v>18</v>
      </c>
      <c r="C24" s="78" t="s">
        <v>181</v>
      </c>
      <c r="D24" s="12">
        <v>4</v>
      </c>
      <c r="E24" s="17" t="s">
        <v>22</v>
      </c>
      <c r="F24" s="14">
        <v>3</v>
      </c>
      <c r="G24" s="17" t="s">
        <v>57</v>
      </c>
      <c r="H24" s="39" t="s">
        <v>253</v>
      </c>
      <c r="I24" s="19" t="s">
        <v>182</v>
      </c>
      <c r="J24" s="21">
        <v>870</v>
      </c>
      <c r="K24" s="36" t="s">
        <v>185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>
        <f t="shared" si="0"/>
        <v>0</v>
      </c>
      <c r="Y24" s="40">
        <f t="shared" si="1"/>
        <v>0</v>
      </c>
      <c r="Z24" s="40">
        <f t="shared" si="2"/>
        <v>0</v>
      </c>
      <c r="AA24" s="40">
        <f t="shared" si="3"/>
        <v>0</v>
      </c>
    </row>
    <row r="25" spans="1:27" ht="39">
      <c r="A25" s="71"/>
      <c r="B25" s="71" t="s">
        <v>18</v>
      </c>
      <c r="C25" s="78" t="s">
        <v>181</v>
      </c>
      <c r="D25" s="12">
        <v>4</v>
      </c>
      <c r="E25" s="17" t="s">
        <v>22</v>
      </c>
      <c r="F25" s="14">
        <v>4</v>
      </c>
      <c r="G25" s="17" t="s">
        <v>58</v>
      </c>
      <c r="H25" s="39" t="s">
        <v>254</v>
      </c>
      <c r="I25" s="19" t="s">
        <v>182</v>
      </c>
      <c r="J25" s="21">
        <v>100</v>
      </c>
      <c r="K25" s="36" t="s">
        <v>185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>
        <f t="shared" si="0"/>
        <v>0</v>
      </c>
      <c r="Y25" s="40">
        <f t="shared" si="1"/>
        <v>0</v>
      </c>
      <c r="Z25" s="40">
        <f t="shared" si="2"/>
        <v>0</v>
      </c>
      <c r="AA25" s="40">
        <f t="shared" si="3"/>
        <v>0</v>
      </c>
    </row>
    <row r="26" spans="1:27" ht="39">
      <c r="A26" s="71"/>
      <c r="B26" s="71" t="s">
        <v>18</v>
      </c>
      <c r="C26" s="78" t="s">
        <v>181</v>
      </c>
      <c r="D26" s="12">
        <v>4</v>
      </c>
      <c r="E26" s="17" t="s">
        <v>22</v>
      </c>
      <c r="F26" s="14">
        <v>5</v>
      </c>
      <c r="G26" s="17" t="s">
        <v>59</v>
      </c>
      <c r="H26" s="39" t="s">
        <v>255</v>
      </c>
      <c r="I26" s="19" t="s">
        <v>182</v>
      </c>
      <c r="J26" s="21">
        <v>100</v>
      </c>
      <c r="K26" s="36" t="s">
        <v>185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>
        <f t="shared" si="0"/>
        <v>0</v>
      </c>
      <c r="Y26" s="40">
        <f t="shared" si="1"/>
        <v>0</v>
      </c>
      <c r="Z26" s="40">
        <f t="shared" si="2"/>
        <v>0</v>
      </c>
      <c r="AA26" s="40">
        <f t="shared" si="3"/>
        <v>0</v>
      </c>
    </row>
    <row r="27" spans="1:27" ht="39">
      <c r="A27" s="71"/>
      <c r="B27" s="71" t="s">
        <v>18</v>
      </c>
      <c r="C27" s="78" t="s">
        <v>181</v>
      </c>
      <c r="D27" s="12">
        <v>4</v>
      </c>
      <c r="E27" s="17" t="s">
        <v>22</v>
      </c>
      <c r="F27" s="14">
        <v>6</v>
      </c>
      <c r="G27" s="17" t="s">
        <v>60</v>
      </c>
      <c r="H27" s="39" t="s">
        <v>256</v>
      </c>
      <c r="I27" s="19" t="s">
        <v>182</v>
      </c>
      <c r="J27" s="21">
        <v>2100</v>
      </c>
      <c r="K27" s="36" t="s">
        <v>185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>
        <f t="shared" si="0"/>
        <v>0</v>
      </c>
      <c r="Y27" s="40">
        <f t="shared" si="1"/>
        <v>0</v>
      </c>
      <c r="Z27" s="40">
        <f t="shared" si="2"/>
        <v>0</v>
      </c>
      <c r="AA27" s="40">
        <f t="shared" si="3"/>
        <v>0</v>
      </c>
    </row>
    <row r="28" spans="1:27" ht="68.25">
      <c r="A28" s="71"/>
      <c r="B28" s="71" t="s">
        <v>18</v>
      </c>
      <c r="C28" s="78" t="s">
        <v>181</v>
      </c>
      <c r="D28" s="12">
        <v>5</v>
      </c>
      <c r="E28" s="17" t="s">
        <v>23</v>
      </c>
      <c r="F28" s="14">
        <v>1</v>
      </c>
      <c r="G28" s="17" t="s">
        <v>61</v>
      </c>
      <c r="H28" s="39" t="s">
        <v>257</v>
      </c>
      <c r="I28" s="19" t="s">
        <v>182</v>
      </c>
      <c r="J28" s="22">
        <v>50500</v>
      </c>
      <c r="K28" s="38" t="s">
        <v>186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>
        <f t="shared" si="0"/>
        <v>0</v>
      </c>
      <c r="Y28" s="40">
        <f t="shared" si="1"/>
        <v>0</v>
      </c>
      <c r="Z28" s="40">
        <f t="shared" si="2"/>
        <v>0</v>
      </c>
      <c r="AA28" s="40">
        <f t="shared" si="3"/>
        <v>0</v>
      </c>
    </row>
    <row r="29" spans="1:27" ht="68.25" customHeight="1">
      <c r="A29" s="71"/>
      <c r="B29" s="71" t="s">
        <v>18</v>
      </c>
      <c r="C29" s="78" t="s">
        <v>181</v>
      </c>
      <c r="D29" s="12">
        <v>5</v>
      </c>
      <c r="E29" s="17" t="s">
        <v>23</v>
      </c>
      <c r="F29" s="14">
        <v>2</v>
      </c>
      <c r="G29" s="17" t="s">
        <v>62</v>
      </c>
      <c r="H29" s="39" t="s">
        <v>258</v>
      </c>
      <c r="I29" s="19" t="s">
        <v>182</v>
      </c>
      <c r="J29" s="22">
        <v>50500</v>
      </c>
      <c r="K29" s="38" t="s">
        <v>186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>
        <f t="shared" si="0"/>
        <v>0</v>
      </c>
      <c r="Y29" s="40">
        <f t="shared" si="1"/>
        <v>0</v>
      </c>
      <c r="Z29" s="40">
        <f t="shared" si="2"/>
        <v>0</v>
      </c>
      <c r="AA29" s="40">
        <f t="shared" si="3"/>
        <v>0</v>
      </c>
    </row>
    <row r="30" spans="1:27" ht="39">
      <c r="A30" s="71"/>
      <c r="B30" s="71" t="s">
        <v>18</v>
      </c>
      <c r="C30" s="78" t="s">
        <v>181</v>
      </c>
      <c r="D30" s="12">
        <v>5</v>
      </c>
      <c r="E30" s="17" t="s">
        <v>23</v>
      </c>
      <c r="F30" s="14">
        <v>3</v>
      </c>
      <c r="G30" s="17" t="s">
        <v>63</v>
      </c>
      <c r="H30" s="39" t="s">
        <v>259</v>
      </c>
      <c r="I30" s="19" t="s">
        <v>182</v>
      </c>
      <c r="J30" s="22">
        <v>13000</v>
      </c>
      <c r="K30" s="38" t="s">
        <v>186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>
        <f t="shared" si="0"/>
        <v>0</v>
      </c>
      <c r="Y30" s="40">
        <f t="shared" si="1"/>
        <v>0</v>
      </c>
      <c r="Z30" s="40">
        <f t="shared" si="2"/>
        <v>0</v>
      </c>
      <c r="AA30" s="40">
        <f t="shared" si="3"/>
        <v>0</v>
      </c>
    </row>
    <row r="31" spans="1:27" ht="39">
      <c r="A31" s="71"/>
      <c r="B31" s="71" t="s">
        <v>18</v>
      </c>
      <c r="C31" s="78" t="s">
        <v>181</v>
      </c>
      <c r="D31" s="12">
        <v>5</v>
      </c>
      <c r="E31" s="17" t="s">
        <v>23</v>
      </c>
      <c r="F31" s="14">
        <v>4</v>
      </c>
      <c r="G31" s="17" t="s">
        <v>64</v>
      </c>
      <c r="H31" s="39" t="s">
        <v>260</v>
      </c>
      <c r="I31" s="19" t="s">
        <v>182</v>
      </c>
      <c r="J31" s="22">
        <v>6900</v>
      </c>
      <c r="K31" s="38" t="s">
        <v>186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>
        <f t="shared" si="0"/>
        <v>0</v>
      </c>
      <c r="Y31" s="40">
        <f t="shared" si="1"/>
        <v>0</v>
      </c>
      <c r="Z31" s="40">
        <f t="shared" si="2"/>
        <v>0</v>
      </c>
      <c r="AA31" s="40">
        <f t="shared" si="3"/>
        <v>0</v>
      </c>
    </row>
    <row r="32" spans="1:27" ht="39">
      <c r="A32" s="71"/>
      <c r="B32" s="71" t="s">
        <v>18</v>
      </c>
      <c r="C32" s="78" t="s">
        <v>181</v>
      </c>
      <c r="D32" s="12">
        <v>5</v>
      </c>
      <c r="E32" s="17" t="s">
        <v>23</v>
      </c>
      <c r="F32" s="14">
        <v>5</v>
      </c>
      <c r="G32" s="17" t="s">
        <v>65</v>
      </c>
      <c r="H32" s="39" t="s">
        <v>261</v>
      </c>
      <c r="I32" s="19" t="s">
        <v>182</v>
      </c>
      <c r="J32" s="22">
        <v>4600</v>
      </c>
      <c r="K32" s="38" t="s">
        <v>186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>
        <f t="shared" si="0"/>
        <v>0</v>
      </c>
      <c r="Y32" s="40">
        <f t="shared" si="1"/>
        <v>0</v>
      </c>
      <c r="Z32" s="40">
        <f t="shared" si="2"/>
        <v>0</v>
      </c>
      <c r="AA32" s="40">
        <f t="shared" si="3"/>
        <v>0</v>
      </c>
    </row>
    <row r="33" spans="1:27" ht="102" customHeight="1">
      <c r="A33" s="71"/>
      <c r="B33" s="71" t="s">
        <v>18</v>
      </c>
      <c r="C33" s="78" t="s">
        <v>181</v>
      </c>
      <c r="D33" s="12">
        <v>7</v>
      </c>
      <c r="E33" s="17" t="s">
        <v>24</v>
      </c>
      <c r="F33" s="14">
        <v>1</v>
      </c>
      <c r="G33" s="17" t="s">
        <v>66</v>
      </c>
      <c r="H33" s="39" t="s">
        <v>262</v>
      </c>
      <c r="I33" s="19" t="s">
        <v>182</v>
      </c>
      <c r="J33" s="23">
        <v>73000</v>
      </c>
      <c r="K33" s="35" t="s">
        <v>183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>
        <f t="shared" si="0"/>
        <v>0</v>
      </c>
      <c r="Y33" s="40">
        <f t="shared" si="1"/>
        <v>0</v>
      </c>
      <c r="Z33" s="40">
        <f t="shared" si="2"/>
        <v>0</v>
      </c>
      <c r="AA33" s="40">
        <f t="shared" si="3"/>
        <v>0</v>
      </c>
    </row>
    <row r="34" spans="1:27" ht="39">
      <c r="A34" s="71"/>
      <c r="B34" s="71" t="s">
        <v>18</v>
      </c>
      <c r="C34" s="78" t="s">
        <v>181</v>
      </c>
      <c r="D34" s="12">
        <v>7</v>
      </c>
      <c r="E34" s="17" t="s">
        <v>24</v>
      </c>
      <c r="F34" s="13">
        <v>2</v>
      </c>
      <c r="G34" s="17" t="s">
        <v>67</v>
      </c>
      <c r="H34" s="39" t="s">
        <v>263</v>
      </c>
      <c r="I34" s="19" t="s">
        <v>182</v>
      </c>
      <c r="J34" s="23">
        <v>22850</v>
      </c>
      <c r="K34" s="35" t="s">
        <v>183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>
        <f t="shared" si="0"/>
        <v>0</v>
      </c>
      <c r="Y34" s="40">
        <f t="shared" si="1"/>
        <v>0</v>
      </c>
      <c r="Z34" s="40">
        <f t="shared" si="2"/>
        <v>0</v>
      </c>
      <c r="AA34" s="40">
        <f t="shared" si="3"/>
        <v>0</v>
      </c>
    </row>
    <row r="35" spans="1:27" ht="39">
      <c r="A35" s="71"/>
      <c r="B35" s="71" t="s">
        <v>18</v>
      </c>
      <c r="C35" s="78" t="s">
        <v>181</v>
      </c>
      <c r="D35" s="12">
        <v>7</v>
      </c>
      <c r="E35" s="17" t="s">
        <v>24</v>
      </c>
      <c r="F35" s="14">
        <v>3</v>
      </c>
      <c r="G35" s="17" t="s">
        <v>68</v>
      </c>
      <c r="H35" s="39" t="s">
        <v>264</v>
      </c>
      <c r="I35" s="19" t="s">
        <v>182</v>
      </c>
      <c r="J35" s="23">
        <v>10000</v>
      </c>
      <c r="K35" s="35" t="s">
        <v>183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>
        <f t="shared" si="0"/>
        <v>0</v>
      </c>
      <c r="Y35" s="40">
        <f t="shared" si="1"/>
        <v>0</v>
      </c>
      <c r="Z35" s="40">
        <f t="shared" si="2"/>
        <v>0</v>
      </c>
      <c r="AA35" s="40">
        <f t="shared" si="3"/>
        <v>0</v>
      </c>
    </row>
    <row r="36" spans="1:27" ht="39">
      <c r="A36" s="71"/>
      <c r="B36" s="71" t="s">
        <v>18</v>
      </c>
      <c r="C36" s="78" t="s">
        <v>181</v>
      </c>
      <c r="D36" s="12">
        <v>7</v>
      </c>
      <c r="E36" s="17" t="s">
        <v>24</v>
      </c>
      <c r="F36" s="14">
        <v>4</v>
      </c>
      <c r="G36" s="17" t="s">
        <v>69</v>
      </c>
      <c r="H36" s="39" t="s">
        <v>236</v>
      </c>
      <c r="I36" s="19" t="s">
        <v>182</v>
      </c>
      <c r="J36" s="23">
        <v>4000</v>
      </c>
      <c r="K36" s="35" t="s">
        <v>183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>
        <f t="shared" si="0"/>
        <v>0</v>
      </c>
      <c r="Y36" s="40">
        <f t="shared" si="1"/>
        <v>0</v>
      </c>
      <c r="Z36" s="40">
        <f t="shared" si="2"/>
        <v>0</v>
      </c>
      <c r="AA36" s="40">
        <f t="shared" si="3"/>
        <v>0</v>
      </c>
    </row>
    <row r="37" spans="1:27" ht="39">
      <c r="A37" s="71"/>
      <c r="B37" s="71" t="s">
        <v>18</v>
      </c>
      <c r="C37" s="78" t="s">
        <v>181</v>
      </c>
      <c r="D37" s="12">
        <v>7</v>
      </c>
      <c r="E37" s="17" t="s">
        <v>24</v>
      </c>
      <c r="F37" s="14">
        <v>5</v>
      </c>
      <c r="G37" s="17" t="s">
        <v>70</v>
      </c>
      <c r="H37" s="39" t="s">
        <v>236</v>
      </c>
      <c r="I37" s="19" t="s">
        <v>182</v>
      </c>
      <c r="J37" s="23">
        <v>4000</v>
      </c>
      <c r="K37" s="35" t="s">
        <v>183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>
        <f t="shared" si="0"/>
        <v>0</v>
      </c>
      <c r="Y37" s="40">
        <f t="shared" si="1"/>
        <v>0</v>
      </c>
      <c r="Z37" s="40">
        <f t="shared" si="2"/>
        <v>0</v>
      </c>
      <c r="AA37" s="40">
        <f t="shared" si="3"/>
        <v>0</v>
      </c>
    </row>
    <row r="38" spans="1:27" ht="39">
      <c r="A38" s="71"/>
      <c r="B38" s="71" t="s">
        <v>18</v>
      </c>
      <c r="C38" s="78" t="s">
        <v>181</v>
      </c>
      <c r="D38" s="12">
        <v>7</v>
      </c>
      <c r="E38" s="17" t="s">
        <v>24</v>
      </c>
      <c r="F38" s="14">
        <v>6</v>
      </c>
      <c r="G38" s="17" t="s">
        <v>59</v>
      </c>
      <c r="H38" s="39" t="s">
        <v>265</v>
      </c>
      <c r="I38" s="19" t="s">
        <v>182</v>
      </c>
      <c r="J38" s="23">
        <v>5000</v>
      </c>
      <c r="K38" s="35" t="s">
        <v>183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>
        <f t="shared" si="0"/>
        <v>0</v>
      </c>
      <c r="Y38" s="40">
        <f t="shared" si="1"/>
        <v>0</v>
      </c>
      <c r="Z38" s="40">
        <f t="shared" si="2"/>
        <v>0</v>
      </c>
      <c r="AA38" s="40">
        <f t="shared" si="3"/>
        <v>0</v>
      </c>
    </row>
    <row r="39" spans="1:27" ht="68.25" customHeight="1">
      <c r="A39" s="71"/>
      <c r="B39" s="71" t="s">
        <v>18</v>
      </c>
      <c r="C39" s="78" t="s">
        <v>181</v>
      </c>
      <c r="D39" s="12">
        <v>8</v>
      </c>
      <c r="E39" s="17" t="s">
        <v>25</v>
      </c>
      <c r="F39" s="14">
        <v>1</v>
      </c>
      <c r="G39" s="17" t="s">
        <v>71</v>
      </c>
      <c r="H39" s="39" t="s">
        <v>266</v>
      </c>
      <c r="I39" s="19" t="s">
        <v>182</v>
      </c>
      <c r="J39" s="22">
        <v>55000</v>
      </c>
      <c r="K39" s="36" t="s">
        <v>184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>
        <f t="shared" si="0"/>
        <v>0</v>
      </c>
      <c r="Y39" s="40">
        <f t="shared" si="1"/>
        <v>0</v>
      </c>
      <c r="Z39" s="40">
        <f t="shared" si="2"/>
        <v>0</v>
      </c>
      <c r="AA39" s="40">
        <f t="shared" si="3"/>
        <v>0</v>
      </c>
    </row>
    <row r="40" spans="1:27" ht="79.5" customHeight="1">
      <c r="A40" s="71"/>
      <c r="B40" s="71" t="s">
        <v>18</v>
      </c>
      <c r="C40" s="78" t="s">
        <v>181</v>
      </c>
      <c r="D40" s="12">
        <v>8</v>
      </c>
      <c r="E40" s="17" t="s">
        <v>25</v>
      </c>
      <c r="F40" s="14">
        <v>2</v>
      </c>
      <c r="G40" s="17" t="s">
        <v>72</v>
      </c>
      <c r="H40" s="39" t="s">
        <v>266</v>
      </c>
      <c r="I40" s="19" t="s">
        <v>182</v>
      </c>
      <c r="J40" s="22">
        <v>55000</v>
      </c>
      <c r="K40" s="36" t="s">
        <v>184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>
        <f t="shared" si="0"/>
        <v>0</v>
      </c>
      <c r="Y40" s="40">
        <f t="shared" si="1"/>
        <v>0</v>
      </c>
      <c r="Z40" s="40">
        <f t="shared" si="2"/>
        <v>0</v>
      </c>
      <c r="AA40" s="40">
        <f t="shared" si="3"/>
        <v>0</v>
      </c>
    </row>
    <row r="41" spans="1:27" ht="39">
      <c r="A41" s="71"/>
      <c r="B41" s="71" t="s">
        <v>18</v>
      </c>
      <c r="C41" s="78" t="s">
        <v>181</v>
      </c>
      <c r="D41" s="12">
        <v>8</v>
      </c>
      <c r="E41" s="17" t="s">
        <v>25</v>
      </c>
      <c r="F41" s="14">
        <v>3</v>
      </c>
      <c r="G41" s="17" t="s">
        <v>73</v>
      </c>
      <c r="H41" s="39" t="s">
        <v>267</v>
      </c>
      <c r="I41" s="19" t="s">
        <v>182</v>
      </c>
      <c r="J41" s="22">
        <v>4000</v>
      </c>
      <c r="K41" s="36" t="s">
        <v>184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>
        <f t="shared" si="0"/>
        <v>0</v>
      </c>
      <c r="Y41" s="40">
        <f t="shared" si="1"/>
        <v>0</v>
      </c>
      <c r="Z41" s="40">
        <f t="shared" si="2"/>
        <v>0</v>
      </c>
      <c r="AA41" s="40">
        <f t="shared" si="3"/>
        <v>0</v>
      </c>
    </row>
    <row r="42" spans="1:27" ht="39">
      <c r="A42" s="71"/>
      <c r="B42" s="71" t="s">
        <v>18</v>
      </c>
      <c r="C42" s="78" t="s">
        <v>181</v>
      </c>
      <c r="D42" s="12">
        <v>8</v>
      </c>
      <c r="E42" s="17" t="s">
        <v>25</v>
      </c>
      <c r="F42" s="14">
        <v>4</v>
      </c>
      <c r="G42" s="17" t="s">
        <v>74</v>
      </c>
      <c r="H42" s="39" t="s">
        <v>268</v>
      </c>
      <c r="I42" s="19" t="s">
        <v>182</v>
      </c>
      <c r="J42" s="22">
        <v>12000</v>
      </c>
      <c r="K42" s="36" t="s">
        <v>184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>
        <f t="shared" si="0"/>
        <v>0</v>
      </c>
      <c r="Y42" s="40">
        <f t="shared" si="1"/>
        <v>0</v>
      </c>
      <c r="Z42" s="40">
        <f t="shared" si="2"/>
        <v>0</v>
      </c>
      <c r="AA42" s="40">
        <f t="shared" si="3"/>
        <v>0</v>
      </c>
    </row>
    <row r="43" spans="1:27" ht="39">
      <c r="A43" s="71"/>
      <c r="B43" s="71" t="s">
        <v>18</v>
      </c>
      <c r="C43" s="78" t="s">
        <v>181</v>
      </c>
      <c r="D43" s="12">
        <v>8</v>
      </c>
      <c r="E43" s="17" t="s">
        <v>25</v>
      </c>
      <c r="F43" s="14">
        <v>5</v>
      </c>
      <c r="G43" s="17" t="s">
        <v>75</v>
      </c>
      <c r="H43" s="39" t="s">
        <v>250</v>
      </c>
      <c r="I43" s="19" t="s">
        <v>182</v>
      </c>
      <c r="J43" s="22">
        <v>4000</v>
      </c>
      <c r="K43" s="36" t="s">
        <v>184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>
        <f t="shared" si="0"/>
        <v>0</v>
      </c>
      <c r="Y43" s="40">
        <f t="shared" si="1"/>
        <v>0</v>
      </c>
      <c r="Z43" s="40">
        <f t="shared" si="2"/>
        <v>0</v>
      </c>
      <c r="AA43" s="40">
        <f t="shared" si="3"/>
        <v>0</v>
      </c>
    </row>
    <row r="44" spans="1:27" ht="39">
      <c r="A44" s="71"/>
      <c r="B44" s="71" t="s">
        <v>18</v>
      </c>
      <c r="C44" s="78" t="s">
        <v>181</v>
      </c>
      <c r="D44" s="12">
        <v>9</v>
      </c>
      <c r="E44" s="17" t="s">
        <v>26</v>
      </c>
      <c r="F44" s="14">
        <v>1</v>
      </c>
      <c r="G44" s="17" t="s">
        <v>76</v>
      </c>
      <c r="H44" s="39" t="s">
        <v>269</v>
      </c>
      <c r="I44" s="19" t="s">
        <v>182</v>
      </c>
      <c r="J44" s="22">
        <v>41250</v>
      </c>
      <c r="K44" s="37" t="s">
        <v>187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>
        <f t="shared" si="0"/>
        <v>0</v>
      </c>
      <c r="Y44" s="40">
        <f t="shared" si="1"/>
        <v>0</v>
      </c>
      <c r="Z44" s="40">
        <f t="shared" si="2"/>
        <v>0</v>
      </c>
      <c r="AA44" s="40">
        <f t="shared" si="3"/>
        <v>0</v>
      </c>
    </row>
    <row r="45" spans="1:27" ht="39">
      <c r="A45" s="71"/>
      <c r="B45" s="71" t="s">
        <v>18</v>
      </c>
      <c r="C45" s="78" t="s">
        <v>181</v>
      </c>
      <c r="D45" s="12">
        <v>9</v>
      </c>
      <c r="E45" s="17" t="s">
        <v>26</v>
      </c>
      <c r="F45" s="14">
        <v>2</v>
      </c>
      <c r="G45" s="17" t="s">
        <v>77</v>
      </c>
      <c r="H45" s="39" t="s">
        <v>270</v>
      </c>
      <c r="I45" s="19" t="s">
        <v>182</v>
      </c>
      <c r="J45" s="22">
        <v>3000</v>
      </c>
      <c r="K45" s="37" t="s">
        <v>187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>
        <f t="shared" si="0"/>
        <v>0</v>
      </c>
      <c r="Y45" s="40">
        <f t="shared" si="1"/>
        <v>0</v>
      </c>
      <c r="Z45" s="40">
        <f t="shared" si="2"/>
        <v>0</v>
      </c>
      <c r="AA45" s="40">
        <f t="shared" si="3"/>
        <v>0</v>
      </c>
    </row>
    <row r="46" spans="1:27" ht="39">
      <c r="A46" s="71"/>
      <c r="B46" s="71" t="s">
        <v>18</v>
      </c>
      <c r="C46" s="78" t="s">
        <v>181</v>
      </c>
      <c r="D46" s="12">
        <v>9</v>
      </c>
      <c r="E46" s="17" t="s">
        <v>26</v>
      </c>
      <c r="F46" s="14">
        <v>3</v>
      </c>
      <c r="G46" s="17" t="s">
        <v>59</v>
      </c>
      <c r="H46" s="39" t="s">
        <v>271</v>
      </c>
      <c r="I46" s="19" t="s">
        <v>182</v>
      </c>
      <c r="J46" s="22">
        <v>6750</v>
      </c>
      <c r="K46" s="37" t="s">
        <v>187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>
        <f t="shared" si="0"/>
        <v>0</v>
      </c>
      <c r="Y46" s="40">
        <f t="shared" si="1"/>
        <v>0</v>
      </c>
      <c r="Z46" s="40">
        <f t="shared" si="2"/>
        <v>0</v>
      </c>
      <c r="AA46" s="40">
        <f t="shared" si="3"/>
        <v>0</v>
      </c>
    </row>
    <row r="47" spans="1:27" ht="57" customHeight="1">
      <c r="A47" s="71"/>
      <c r="B47" s="71" t="s">
        <v>18</v>
      </c>
      <c r="C47" s="78" t="s">
        <v>181</v>
      </c>
      <c r="D47" s="12">
        <v>11</v>
      </c>
      <c r="E47" s="17" t="s">
        <v>27</v>
      </c>
      <c r="F47" s="14">
        <v>1</v>
      </c>
      <c r="G47" s="17" t="s">
        <v>78</v>
      </c>
      <c r="H47" s="39" t="s">
        <v>272</v>
      </c>
      <c r="I47" s="19" t="s">
        <v>182</v>
      </c>
      <c r="J47" s="24">
        <v>65000</v>
      </c>
      <c r="K47" s="35" t="s">
        <v>183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>
        <f t="shared" si="0"/>
        <v>0</v>
      </c>
      <c r="Y47" s="40">
        <f t="shared" si="1"/>
        <v>0</v>
      </c>
      <c r="Z47" s="40">
        <f t="shared" si="2"/>
        <v>0</v>
      </c>
      <c r="AA47" s="40">
        <f t="shared" si="3"/>
        <v>0</v>
      </c>
    </row>
    <row r="48" spans="1:27" ht="39">
      <c r="A48" s="71"/>
      <c r="B48" s="71" t="s">
        <v>18</v>
      </c>
      <c r="C48" s="78" t="s">
        <v>181</v>
      </c>
      <c r="D48" s="12">
        <v>11</v>
      </c>
      <c r="E48" s="17" t="s">
        <v>27</v>
      </c>
      <c r="F48" s="14">
        <v>2</v>
      </c>
      <c r="G48" s="17" t="s">
        <v>79</v>
      </c>
      <c r="H48" s="39" t="s">
        <v>273</v>
      </c>
      <c r="I48" s="19" t="s">
        <v>182</v>
      </c>
      <c r="J48" s="24">
        <v>4000</v>
      </c>
      <c r="K48" s="35" t="s">
        <v>183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>
        <f t="shared" si="0"/>
        <v>0</v>
      </c>
      <c r="Y48" s="40">
        <f t="shared" si="1"/>
        <v>0</v>
      </c>
      <c r="Z48" s="40">
        <f t="shared" si="2"/>
        <v>0</v>
      </c>
      <c r="AA48" s="40">
        <f t="shared" si="3"/>
        <v>0</v>
      </c>
    </row>
    <row r="49" spans="1:27" ht="39">
      <c r="A49" s="71"/>
      <c r="B49" s="71" t="s">
        <v>18</v>
      </c>
      <c r="C49" s="78" t="s">
        <v>181</v>
      </c>
      <c r="D49" s="12">
        <v>11</v>
      </c>
      <c r="E49" s="17" t="s">
        <v>27</v>
      </c>
      <c r="F49" s="14">
        <v>3</v>
      </c>
      <c r="G49" s="17" t="s">
        <v>80</v>
      </c>
      <c r="H49" s="39" t="s">
        <v>236</v>
      </c>
      <c r="I49" s="19" t="s">
        <v>182</v>
      </c>
      <c r="J49" s="24">
        <v>4000</v>
      </c>
      <c r="K49" s="35" t="s">
        <v>183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>
        <f t="shared" si="0"/>
        <v>0</v>
      </c>
      <c r="Y49" s="40">
        <f t="shared" si="1"/>
        <v>0</v>
      </c>
      <c r="Z49" s="40">
        <f t="shared" si="2"/>
        <v>0</v>
      </c>
      <c r="AA49" s="40">
        <f t="shared" si="3"/>
        <v>0</v>
      </c>
    </row>
    <row r="50" spans="1:27" ht="39">
      <c r="A50" s="71"/>
      <c r="B50" s="71" t="s">
        <v>18</v>
      </c>
      <c r="C50" s="78" t="s">
        <v>181</v>
      </c>
      <c r="D50" s="12">
        <v>11</v>
      </c>
      <c r="E50" s="17" t="s">
        <v>27</v>
      </c>
      <c r="F50" s="14">
        <v>4</v>
      </c>
      <c r="G50" s="17" t="s">
        <v>59</v>
      </c>
      <c r="H50" s="39" t="s">
        <v>274</v>
      </c>
      <c r="I50" s="19" t="s">
        <v>182</v>
      </c>
      <c r="J50" s="24">
        <v>5000</v>
      </c>
      <c r="K50" s="35" t="s">
        <v>183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>
        <f t="shared" si="0"/>
        <v>0</v>
      </c>
      <c r="Y50" s="40">
        <f t="shared" si="1"/>
        <v>0</v>
      </c>
      <c r="Z50" s="40">
        <f t="shared" si="2"/>
        <v>0</v>
      </c>
      <c r="AA50" s="40">
        <f t="shared" si="3"/>
        <v>0</v>
      </c>
    </row>
    <row r="51" spans="1:27" ht="68.25">
      <c r="A51" s="71"/>
      <c r="B51" s="71" t="s">
        <v>18</v>
      </c>
      <c r="C51" s="78" t="s">
        <v>181</v>
      </c>
      <c r="D51" s="12">
        <v>12</v>
      </c>
      <c r="E51" s="17" t="s">
        <v>28</v>
      </c>
      <c r="F51" s="14">
        <v>1</v>
      </c>
      <c r="G51" s="17" t="s">
        <v>81</v>
      </c>
      <c r="H51" s="39" t="s">
        <v>275</v>
      </c>
      <c r="I51" s="19" t="s">
        <v>182</v>
      </c>
      <c r="J51" s="24">
        <v>56000</v>
      </c>
      <c r="K51" s="36" t="s">
        <v>184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>
        <f t="shared" si="0"/>
        <v>0</v>
      </c>
      <c r="Y51" s="40">
        <f t="shared" si="1"/>
        <v>0</v>
      </c>
      <c r="Z51" s="40">
        <f t="shared" si="2"/>
        <v>0</v>
      </c>
      <c r="AA51" s="40">
        <f t="shared" si="3"/>
        <v>0</v>
      </c>
    </row>
    <row r="52" spans="1:27" ht="39">
      <c r="A52" s="71"/>
      <c r="B52" s="71" t="s">
        <v>18</v>
      </c>
      <c r="C52" s="78" t="s">
        <v>181</v>
      </c>
      <c r="D52" s="12">
        <v>12</v>
      </c>
      <c r="E52" s="17" t="s">
        <v>28</v>
      </c>
      <c r="F52" s="14">
        <v>2</v>
      </c>
      <c r="G52" s="17" t="s">
        <v>82</v>
      </c>
      <c r="H52" s="39" t="s">
        <v>276</v>
      </c>
      <c r="I52" s="19" t="s">
        <v>182</v>
      </c>
      <c r="J52" s="24">
        <v>4000</v>
      </c>
      <c r="K52" s="36" t="s">
        <v>184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>
        <f t="shared" si="0"/>
        <v>0</v>
      </c>
      <c r="Y52" s="40">
        <f t="shared" si="1"/>
        <v>0</v>
      </c>
      <c r="Z52" s="40">
        <f t="shared" si="2"/>
        <v>0</v>
      </c>
      <c r="AA52" s="40">
        <f t="shared" si="3"/>
        <v>0</v>
      </c>
    </row>
    <row r="53" spans="1:27" ht="45">
      <c r="A53" s="71"/>
      <c r="B53" s="71" t="s">
        <v>18</v>
      </c>
      <c r="C53" s="78" t="s">
        <v>181</v>
      </c>
      <c r="D53" s="12">
        <v>12</v>
      </c>
      <c r="E53" s="17" t="s">
        <v>28</v>
      </c>
      <c r="F53" s="14">
        <v>3</v>
      </c>
      <c r="G53" s="17" t="s">
        <v>83</v>
      </c>
      <c r="H53" s="39" t="s">
        <v>277</v>
      </c>
      <c r="I53" s="19" t="s">
        <v>182</v>
      </c>
      <c r="J53" s="24">
        <v>6000</v>
      </c>
      <c r="K53" s="36" t="s">
        <v>184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>
        <f t="shared" si="0"/>
        <v>0</v>
      </c>
      <c r="Y53" s="40">
        <f t="shared" si="1"/>
        <v>0</v>
      </c>
      <c r="Z53" s="40">
        <f t="shared" si="2"/>
        <v>0</v>
      </c>
      <c r="AA53" s="40">
        <f t="shared" si="3"/>
        <v>0</v>
      </c>
    </row>
    <row r="54" spans="1:27" ht="39">
      <c r="A54" s="71"/>
      <c r="B54" s="71" t="s">
        <v>18</v>
      </c>
      <c r="C54" s="78" t="s">
        <v>181</v>
      </c>
      <c r="D54" s="12">
        <v>12</v>
      </c>
      <c r="E54" s="17" t="s">
        <v>28</v>
      </c>
      <c r="F54" s="14">
        <v>4</v>
      </c>
      <c r="G54" s="17" t="s">
        <v>84</v>
      </c>
      <c r="H54" s="39" t="s">
        <v>278</v>
      </c>
      <c r="I54" s="19" t="s">
        <v>182</v>
      </c>
      <c r="J54" s="24">
        <v>4000</v>
      </c>
      <c r="K54" s="36" t="s">
        <v>184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>
        <f t="shared" si="0"/>
        <v>0</v>
      </c>
      <c r="Y54" s="40">
        <f t="shared" si="1"/>
        <v>0</v>
      </c>
      <c r="Z54" s="40">
        <f t="shared" si="2"/>
        <v>0</v>
      </c>
      <c r="AA54" s="40">
        <f t="shared" si="3"/>
        <v>0</v>
      </c>
    </row>
    <row r="55" spans="1:27" ht="39">
      <c r="A55" s="71"/>
      <c r="B55" s="71" t="s">
        <v>18</v>
      </c>
      <c r="C55" s="78" t="s">
        <v>181</v>
      </c>
      <c r="D55" s="12">
        <v>13</v>
      </c>
      <c r="E55" s="17" t="s">
        <v>29</v>
      </c>
      <c r="F55" s="14">
        <v>1</v>
      </c>
      <c r="G55" s="17" t="s">
        <v>85</v>
      </c>
      <c r="H55" s="39" t="s">
        <v>279</v>
      </c>
      <c r="I55" s="19" t="s">
        <v>182</v>
      </c>
      <c r="J55" s="22">
        <v>38250</v>
      </c>
      <c r="K55" s="37" t="s">
        <v>187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>
        <f t="shared" si="0"/>
        <v>0</v>
      </c>
      <c r="Y55" s="40">
        <f t="shared" si="1"/>
        <v>0</v>
      </c>
      <c r="Z55" s="40">
        <f t="shared" si="2"/>
        <v>0</v>
      </c>
      <c r="AA55" s="40">
        <f t="shared" si="3"/>
        <v>0</v>
      </c>
    </row>
    <row r="56" spans="1:27" ht="39">
      <c r="A56" s="71"/>
      <c r="B56" s="71" t="s">
        <v>18</v>
      </c>
      <c r="C56" s="78" t="s">
        <v>181</v>
      </c>
      <c r="D56" s="12">
        <v>13</v>
      </c>
      <c r="E56" s="17" t="s">
        <v>29</v>
      </c>
      <c r="F56" s="14">
        <v>2</v>
      </c>
      <c r="G56" s="17" t="s">
        <v>86</v>
      </c>
      <c r="H56" s="39" t="s">
        <v>270</v>
      </c>
      <c r="I56" s="19" t="s">
        <v>182</v>
      </c>
      <c r="J56" s="22">
        <v>3000</v>
      </c>
      <c r="K56" s="37" t="s">
        <v>187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>
        <f t="shared" si="0"/>
        <v>0</v>
      </c>
      <c r="Y56" s="40">
        <f t="shared" si="1"/>
        <v>0</v>
      </c>
      <c r="Z56" s="40">
        <f t="shared" si="2"/>
        <v>0</v>
      </c>
      <c r="AA56" s="40">
        <f t="shared" si="3"/>
        <v>0</v>
      </c>
    </row>
    <row r="57" spans="1:27" ht="39">
      <c r="A57" s="71"/>
      <c r="B57" s="71" t="s">
        <v>18</v>
      </c>
      <c r="C57" s="78" t="s">
        <v>181</v>
      </c>
      <c r="D57" s="12">
        <v>13</v>
      </c>
      <c r="E57" s="17" t="s">
        <v>29</v>
      </c>
      <c r="F57" s="14">
        <v>3</v>
      </c>
      <c r="G57" s="17" t="s">
        <v>87</v>
      </c>
      <c r="H57" s="39" t="s">
        <v>280</v>
      </c>
      <c r="I57" s="19" t="s">
        <v>182</v>
      </c>
      <c r="J57" s="22">
        <v>3000</v>
      </c>
      <c r="K57" s="37" t="s">
        <v>187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>
        <f t="shared" si="0"/>
        <v>0</v>
      </c>
      <c r="Y57" s="40">
        <f t="shared" si="1"/>
        <v>0</v>
      </c>
      <c r="Z57" s="40">
        <f t="shared" si="2"/>
        <v>0</v>
      </c>
      <c r="AA57" s="40">
        <f t="shared" si="3"/>
        <v>0</v>
      </c>
    </row>
    <row r="58" spans="1:27" ht="39">
      <c r="A58" s="71"/>
      <c r="B58" s="71" t="s">
        <v>18</v>
      </c>
      <c r="C58" s="78" t="s">
        <v>181</v>
      </c>
      <c r="D58" s="12">
        <v>13</v>
      </c>
      <c r="E58" s="17" t="s">
        <v>29</v>
      </c>
      <c r="F58" s="14">
        <v>4</v>
      </c>
      <c r="G58" s="17" t="s">
        <v>59</v>
      </c>
      <c r="H58" s="39" t="s">
        <v>271</v>
      </c>
      <c r="I58" s="19" t="s">
        <v>182</v>
      </c>
      <c r="J58" s="22">
        <v>6750</v>
      </c>
      <c r="K58" s="37" t="s">
        <v>187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>
        <f t="shared" si="0"/>
        <v>0</v>
      </c>
      <c r="Y58" s="40">
        <f t="shared" si="1"/>
        <v>0</v>
      </c>
      <c r="Z58" s="40">
        <f t="shared" si="2"/>
        <v>0</v>
      </c>
      <c r="AA58" s="40">
        <f t="shared" si="3"/>
        <v>0</v>
      </c>
    </row>
    <row r="59" spans="1:27" ht="39">
      <c r="A59" s="71"/>
      <c r="B59" s="71" t="s">
        <v>18</v>
      </c>
      <c r="C59" s="78" t="s">
        <v>181</v>
      </c>
      <c r="D59" s="12">
        <v>14</v>
      </c>
      <c r="E59" s="17" t="s">
        <v>30</v>
      </c>
      <c r="F59" s="14">
        <v>1</v>
      </c>
      <c r="G59" s="17" t="s">
        <v>88</v>
      </c>
      <c r="H59" s="39" t="s">
        <v>281</v>
      </c>
      <c r="I59" s="19" t="s">
        <v>182</v>
      </c>
      <c r="J59" s="24">
        <v>31250</v>
      </c>
      <c r="K59" s="37" t="s">
        <v>187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>
        <f t="shared" si="0"/>
        <v>0</v>
      </c>
      <c r="Y59" s="40">
        <f t="shared" si="1"/>
        <v>0</v>
      </c>
      <c r="Z59" s="40">
        <f t="shared" si="2"/>
        <v>0</v>
      </c>
      <c r="AA59" s="40">
        <f t="shared" si="3"/>
        <v>0</v>
      </c>
    </row>
    <row r="60" spans="1:27" ht="39">
      <c r="A60" s="71"/>
      <c r="B60" s="71" t="s">
        <v>18</v>
      </c>
      <c r="C60" s="78" t="s">
        <v>181</v>
      </c>
      <c r="D60" s="12">
        <v>14</v>
      </c>
      <c r="E60" s="17" t="s">
        <v>30</v>
      </c>
      <c r="F60" s="14">
        <v>2</v>
      </c>
      <c r="G60" s="17" t="s">
        <v>89</v>
      </c>
      <c r="H60" s="39" t="s">
        <v>270</v>
      </c>
      <c r="I60" s="19" t="s">
        <v>182</v>
      </c>
      <c r="J60" s="24">
        <v>3000</v>
      </c>
      <c r="K60" s="37" t="s">
        <v>187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>
        <f t="shared" si="0"/>
        <v>0</v>
      </c>
      <c r="Y60" s="40">
        <f t="shared" si="1"/>
        <v>0</v>
      </c>
      <c r="Z60" s="40">
        <f t="shared" si="2"/>
        <v>0</v>
      </c>
      <c r="AA60" s="40">
        <f t="shared" si="3"/>
        <v>0</v>
      </c>
    </row>
    <row r="61" spans="1:27" ht="39">
      <c r="A61" s="71"/>
      <c r="B61" s="71" t="s">
        <v>18</v>
      </c>
      <c r="C61" s="78" t="s">
        <v>181</v>
      </c>
      <c r="D61" s="12">
        <v>14</v>
      </c>
      <c r="E61" s="17" t="s">
        <v>30</v>
      </c>
      <c r="F61" s="14">
        <v>3</v>
      </c>
      <c r="G61" s="17" t="s">
        <v>90</v>
      </c>
      <c r="H61" s="39" t="s">
        <v>280</v>
      </c>
      <c r="I61" s="19" t="s">
        <v>182</v>
      </c>
      <c r="J61" s="24">
        <v>3000</v>
      </c>
      <c r="K61" s="37" t="s">
        <v>187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>
        <f t="shared" si="0"/>
        <v>0</v>
      </c>
      <c r="Y61" s="40">
        <f t="shared" si="1"/>
        <v>0</v>
      </c>
      <c r="Z61" s="40">
        <f t="shared" si="2"/>
        <v>0</v>
      </c>
      <c r="AA61" s="40">
        <f t="shared" si="3"/>
        <v>0</v>
      </c>
    </row>
    <row r="62" spans="1:27" ht="39">
      <c r="A62" s="71"/>
      <c r="B62" s="71" t="s">
        <v>18</v>
      </c>
      <c r="C62" s="78" t="s">
        <v>181</v>
      </c>
      <c r="D62" s="12">
        <v>14</v>
      </c>
      <c r="E62" s="17" t="s">
        <v>30</v>
      </c>
      <c r="F62" s="14">
        <v>4</v>
      </c>
      <c r="G62" s="17" t="s">
        <v>59</v>
      </c>
      <c r="H62" s="39" t="s">
        <v>271</v>
      </c>
      <c r="I62" s="19" t="s">
        <v>182</v>
      </c>
      <c r="J62" s="24">
        <v>6750</v>
      </c>
      <c r="K62" s="37" t="s">
        <v>187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>
        <f t="shared" si="0"/>
        <v>0</v>
      </c>
      <c r="Y62" s="40">
        <f t="shared" si="1"/>
        <v>0</v>
      </c>
      <c r="Z62" s="40">
        <f t="shared" si="2"/>
        <v>0</v>
      </c>
      <c r="AA62" s="40">
        <f t="shared" si="3"/>
        <v>0</v>
      </c>
    </row>
    <row r="63" spans="1:27" ht="90.75" customHeight="1">
      <c r="A63" s="72"/>
      <c r="B63" s="72" t="s">
        <v>18</v>
      </c>
      <c r="C63" s="79" t="s">
        <v>181</v>
      </c>
      <c r="D63" s="60">
        <v>16</v>
      </c>
      <c r="E63" s="46" t="s">
        <v>31</v>
      </c>
      <c r="F63" s="15">
        <v>1</v>
      </c>
      <c r="G63" s="17" t="s">
        <v>91</v>
      </c>
      <c r="H63" s="39" t="s">
        <v>282</v>
      </c>
      <c r="I63" s="19" t="s">
        <v>182</v>
      </c>
      <c r="J63" s="22">
        <v>98000</v>
      </c>
      <c r="K63" s="35" t="s">
        <v>183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>
        <f t="shared" si="0"/>
        <v>0</v>
      </c>
      <c r="Y63" s="40">
        <f t="shared" si="1"/>
        <v>0</v>
      </c>
      <c r="Z63" s="40">
        <f t="shared" si="2"/>
        <v>0</v>
      </c>
      <c r="AA63" s="40">
        <f t="shared" si="3"/>
        <v>0</v>
      </c>
    </row>
    <row r="64" spans="1:27" ht="22.5">
      <c r="A64" s="73"/>
      <c r="B64" s="73"/>
      <c r="C64" s="80"/>
      <c r="D64" s="61"/>
      <c r="E64" s="47"/>
      <c r="F64" s="15">
        <v>1</v>
      </c>
      <c r="G64" s="17" t="s">
        <v>92</v>
      </c>
      <c r="H64" s="39" t="s">
        <v>283</v>
      </c>
      <c r="I64" s="19" t="s">
        <v>182</v>
      </c>
      <c r="J64" s="22">
        <v>4000</v>
      </c>
      <c r="K64" s="35" t="s">
        <v>183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>
        <f t="shared" si="0"/>
        <v>0</v>
      </c>
      <c r="Y64" s="40">
        <f t="shared" si="1"/>
        <v>0</v>
      </c>
      <c r="Z64" s="40">
        <f t="shared" si="2"/>
        <v>0</v>
      </c>
      <c r="AA64" s="40">
        <f t="shared" si="3"/>
        <v>0</v>
      </c>
    </row>
    <row r="65" spans="1:27" ht="22.5">
      <c r="A65" s="73"/>
      <c r="B65" s="73"/>
      <c r="C65" s="80"/>
      <c r="D65" s="61"/>
      <c r="E65" s="47"/>
      <c r="F65" s="15">
        <v>1</v>
      </c>
      <c r="G65" s="17" t="s">
        <v>93</v>
      </c>
      <c r="H65" s="39" t="s">
        <v>284</v>
      </c>
      <c r="I65" s="19" t="s">
        <v>182</v>
      </c>
      <c r="J65" s="22">
        <v>15000</v>
      </c>
      <c r="K65" s="35" t="s">
        <v>183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>
        <f t="shared" si="0"/>
        <v>0</v>
      </c>
      <c r="Y65" s="40">
        <f t="shared" si="1"/>
        <v>0</v>
      </c>
      <c r="Z65" s="40">
        <f t="shared" si="2"/>
        <v>0</v>
      </c>
      <c r="AA65" s="40">
        <f t="shared" si="3"/>
        <v>0</v>
      </c>
    </row>
    <row r="66" spans="1:27" ht="12.75">
      <c r="A66" s="74"/>
      <c r="B66" s="74"/>
      <c r="C66" s="81"/>
      <c r="D66" s="62"/>
      <c r="E66" s="48"/>
      <c r="F66" s="15">
        <v>1</v>
      </c>
      <c r="G66" s="17" t="s">
        <v>94</v>
      </c>
      <c r="H66" s="39" t="s">
        <v>285</v>
      </c>
      <c r="I66" s="19" t="s">
        <v>182</v>
      </c>
      <c r="J66" s="22">
        <v>1200</v>
      </c>
      <c r="K66" s="35" t="s">
        <v>183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>
        <f t="shared" si="0"/>
        <v>0</v>
      </c>
      <c r="Y66" s="40">
        <f t="shared" si="1"/>
        <v>0</v>
      </c>
      <c r="Z66" s="40">
        <f t="shared" si="2"/>
        <v>0</v>
      </c>
      <c r="AA66" s="40">
        <f t="shared" si="3"/>
        <v>0</v>
      </c>
    </row>
    <row r="67" spans="1:27" ht="57">
      <c r="A67" s="72"/>
      <c r="B67" s="72" t="s">
        <v>18</v>
      </c>
      <c r="C67" s="79" t="s">
        <v>181</v>
      </c>
      <c r="D67" s="60">
        <v>16</v>
      </c>
      <c r="E67" s="46" t="s">
        <v>31</v>
      </c>
      <c r="F67" s="15">
        <v>2</v>
      </c>
      <c r="G67" s="17" t="s">
        <v>95</v>
      </c>
      <c r="H67" s="39" t="s">
        <v>286</v>
      </c>
      <c r="I67" s="19" t="s">
        <v>182</v>
      </c>
      <c r="J67" s="24">
        <v>26000</v>
      </c>
      <c r="K67" s="35" t="s">
        <v>183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>
        <f t="shared" si="0"/>
        <v>0</v>
      </c>
      <c r="Y67" s="40">
        <f t="shared" si="1"/>
        <v>0</v>
      </c>
      <c r="Z67" s="40">
        <f t="shared" si="2"/>
        <v>0</v>
      </c>
      <c r="AA67" s="40">
        <f t="shared" si="3"/>
        <v>0</v>
      </c>
    </row>
    <row r="68" spans="1:27" ht="22.5">
      <c r="A68" s="73"/>
      <c r="B68" s="73"/>
      <c r="C68" s="80"/>
      <c r="D68" s="61"/>
      <c r="E68" s="47"/>
      <c r="F68" s="15">
        <v>2</v>
      </c>
      <c r="G68" s="17" t="s">
        <v>92</v>
      </c>
      <c r="H68" s="39" t="s">
        <v>283</v>
      </c>
      <c r="I68" s="19" t="s">
        <v>182</v>
      </c>
      <c r="J68" s="24">
        <v>4000</v>
      </c>
      <c r="K68" s="35" t="s">
        <v>183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>
        <f t="shared" si="0"/>
        <v>0</v>
      </c>
      <c r="Y68" s="40">
        <f t="shared" si="1"/>
        <v>0</v>
      </c>
      <c r="Z68" s="40">
        <f t="shared" si="2"/>
        <v>0</v>
      </c>
      <c r="AA68" s="40">
        <f t="shared" si="3"/>
        <v>0</v>
      </c>
    </row>
    <row r="69" spans="1:27" ht="12.75">
      <c r="A69" s="74"/>
      <c r="B69" s="74"/>
      <c r="C69" s="81"/>
      <c r="D69" s="62"/>
      <c r="E69" s="47"/>
      <c r="F69" s="15">
        <v>2</v>
      </c>
      <c r="G69" s="17" t="s">
        <v>94</v>
      </c>
      <c r="H69" s="39" t="s">
        <v>285</v>
      </c>
      <c r="I69" s="19" t="s">
        <v>182</v>
      </c>
      <c r="J69" s="24">
        <v>1200</v>
      </c>
      <c r="K69" s="35" t="s">
        <v>183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>
        <f aca="true" t="shared" si="4" ref="X69:X132">L69+P69+T69</f>
        <v>0</v>
      </c>
      <c r="Y69" s="40">
        <f aca="true" t="shared" si="5" ref="Y69:Y132">M69+Q69+U69</f>
        <v>0</v>
      </c>
      <c r="Z69" s="40">
        <f aca="true" t="shared" si="6" ref="Z69:Z132">N69+R69+V69</f>
        <v>0</v>
      </c>
      <c r="AA69" s="40">
        <f aca="true" t="shared" si="7" ref="AA69:AA132">O69+S69+W69</f>
        <v>0</v>
      </c>
    </row>
    <row r="70" spans="1:27" ht="57">
      <c r="A70" s="72"/>
      <c r="B70" s="72" t="s">
        <v>18</v>
      </c>
      <c r="C70" s="79" t="s">
        <v>181</v>
      </c>
      <c r="D70" s="60">
        <v>16</v>
      </c>
      <c r="E70" s="46" t="s">
        <v>31</v>
      </c>
      <c r="F70" s="15">
        <v>3</v>
      </c>
      <c r="G70" s="17" t="s">
        <v>96</v>
      </c>
      <c r="H70" s="39" t="s">
        <v>287</v>
      </c>
      <c r="I70" s="25" t="s">
        <v>182</v>
      </c>
      <c r="J70" s="24">
        <v>65000</v>
      </c>
      <c r="K70" s="35" t="s">
        <v>183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>
        <f t="shared" si="4"/>
        <v>0</v>
      </c>
      <c r="Y70" s="40">
        <f t="shared" si="5"/>
        <v>0</v>
      </c>
      <c r="Z70" s="40">
        <f t="shared" si="6"/>
        <v>0</v>
      </c>
      <c r="AA70" s="40">
        <f t="shared" si="7"/>
        <v>0</v>
      </c>
    </row>
    <row r="71" spans="1:27" ht="22.5">
      <c r="A71" s="73"/>
      <c r="B71" s="73"/>
      <c r="C71" s="80"/>
      <c r="D71" s="61"/>
      <c r="E71" s="47"/>
      <c r="F71" s="15">
        <v>3</v>
      </c>
      <c r="G71" s="17" t="s">
        <v>92</v>
      </c>
      <c r="H71" s="39" t="s">
        <v>283</v>
      </c>
      <c r="I71" s="25" t="s">
        <v>182</v>
      </c>
      <c r="J71" s="24">
        <v>4000</v>
      </c>
      <c r="K71" s="35" t="s">
        <v>183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>
        <f t="shared" si="4"/>
        <v>0</v>
      </c>
      <c r="Y71" s="40">
        <f t="shared" si="5"/>
        <v>0</v>
      </c>
      <c r="Z71" s="40">
        <f t="shared" si="6"/>
        <v>0</v>
      </c>
      <c r="AA71" s="40">
        <f t="shared" si="7"/>
        <v>0</v>
      </c>
    </row>
    <row r="72" spans="1:27" ht="12.75">
      <c r="A72" s="74"/>
      <c r="B72" s="74"/>
      <c r="C72" s="81"/>
      <c r="D72" s="62"/>
      <c r="E72" s="48"/>
      <c r="F72" s="15">
        <v>3</v>
      </c>
      <c r="G72" s="17" t="s">
        <v>97</v>
      </c>
      <c r="H72" s="39" t="s">
        <v>285</v>
      </c>
      <c r="I72" s="19" t="s">
        <v>182</v>
      </c>
      <c r="J72" s="24">
        <v>1200</v>
      </c>
      <c r="K72" s="35" t="s">
        <v>183</v>
      </c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>
        <f t="shared" si="4"/>
        <v>0</v>
      </c>
      <c r="Y72" s="40">
        <f t="shared" si="5"/>
        <v>0</v>
      </c>
      <c r="Z72" s="40">
        <f t="shared" si="6"/>
        <v>0</v>
      </c>
      <c r="AA72" s="40">
        <f t="shared" si="7"/>
        <v>0</v>
      </c>
    </row>
    <row r="73" spans="1:27" ht="57">
      <c r="A73" s="72"/>
      <c r="B73" s="72" t="s">
        <v>18</v>
      </c>
      <c r="C73" s="79" t="s">
        <v>181</v>
      </c>
      <c r="D73" s="46">
        <v>16</v>
      </c>
      <c r="E73" s="46" t="s">
        <v>31</v>
      </c>
      <c r="F73" s="16">
        <v>4</v>
      </c>
      <c r="G73" s="17" t="s">
        <v>98</v>
      </c>
      <c r="H73" s="39" t="s">
        <v>287</v>
      </c>
      <c r="I73" s="19" t="s">
        <v>182</v>
      </c>
      <c r="J73" s="24">
        <v>65000</v>
      </c>
      <c r="K73" s="35" t="s">
        <v>183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>
        <f t="shared" si="4"/>
        <v>0</v>
      </c>
      <c r="Y73" s="40">
        <f t="shared" si="5"/>
        <v>0</v>
      </c>
      <c r="Z73" s="40">
        <f t="shared" si="6"/>
        <v>0</v>
      </c>
      <c r="AA73" s="40">
        <f t="shared" si="7"/>
        <v>0</v>
      </c>
    </row>
    <row r="74" spans="1:27" ht="22.5">
      <c r="A74" s="73"/>
      <c r="B74" s="73"/>
      <c r="C74" s="80"/>
      <c r="D74" s="47"/>
      <c r="E74" s="47"/>
      <c r="F74" s="16">
        <v>4</v>
      </c>
      <c r="G74" s="17" t="s">
        <v>92</v>
      </c>
      <c r="H74" s="39" t="s">
        <v>283</v>
      </c>
      <c r="I74" s="19" t="s">
        <v>182</v>
      </c>
      <c r="J74" s="24">
        <v>4000</v>
      </c>
      <c r="K74" s="35" t="s">
        <v>183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>
        <f t="shared" si="4"/>
        <v>0</v>
      </c>
      <c r="Y74" s="40">
        <f t="shared" si="5"/>
        <v>0</v>
      </c>
      <c r="Z74" s="40">
        <f t="shared" si="6"/>
        <v>0</v>
      </c>
      <c r="AA74" s="40">
        <f t="shared" si="7"/>
        <v>0</v>
      </c>
    </row>
    <row r="75" spans="1:27" ht="12.75" customHeight="1">
      <c r="A75" s="74"/>
      <c r="B75" s="74"/>
      <c r="C75" s="81"/>
      <c r="D75" s="48"/>
      <c r="E75" s="48"/>
      <c r="F75" s="16">
        <v>4</v>
      </c>
      <c r="G75" s="17" t="s">
        <v>97</v>
      </c>
      <c r="H75" s="39" t="s">
        <v>285</v>
      </c>
      <c r="I75" s="19" t="s">
        <v>182</v>
      </c>
      <c r="J75" s="24">
        <v>1200</v>
      </c>
      <c r="K75" s="35" t="s">
        <v>183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>
        <f t="shared" si="4"/>
        <v>0</v>
      </c>
      <c r="Y75" s="40">
        <f t="shared" si="5"/>
        <v>0</v>
      </c>
      <c r="Z75" s="40">
        <f t="shared" si="6"/>
        <v>0</v>
      </c>
      <c r="AA75" s="40">
        <f t="shared" si="7"/>
        <v>0</v>
      </c>
    </row>
    <row r="76" spans="1:27" ht="57">
      <c r="A76" s="72"/>
      <c r="B76" s="72" t="s">
        <v>18</v>
      </c>
      <c r="C76" s="79" t="s">
        <v>181</v>
      </c>
      <c r="D76" s="60">
        <v>16</v>
      </c>
      <c r="E76" s="46" t="s">
        <v>31</v>
      </c>
      <c r="F76" s="15">
        <v>5</v>
      </c>
      <c r="G76" s="17" t="s">
        <v>99</v>
      </c>
      <c r="H76" s="39" t="s">
        <v>288</v>
      </c>
      <c r="I76" s="19" t="s">
        <v>182</v>
      </c>
      <c r="J76" s="24">
        <v>69000</v>
      </c>
      <c r="K76" s="35" t="s">
        <v>183</v>
      </c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>
        <f t="shared" si="4"/>
        <v>0</v>
      </c>
      <c r="Y76" s="40">
        <f t="shared" si="5"/>
        <v>0</v>
      </c>
      <c r="Z76" s="40">
        <f t="shared" si="6"/>
        <v>0</v>
      </c>
      <c r="AA76" s="40">
        <f t="shared" si="7"/>
        <v>0</v>
      </c>
    </row>
    <row r="77" spans="1:27" ht="22.5">
      <c r="A77" s="73"/>
      <c r="B77" s="73"/>
      <c r="C77" s="80"/>
      <c r="D77" s="61"/>
      <c r="E77" s="47"/>
      <c r="F77" s="15">
        <v>5</v>
      </c>
      <c r="G77" s="17" t="s">
        <v>100</v>
      </c>
      <c r="H77" s="39" t="s">
        <v>289</v>
      </c>
      <c r="I77" s="19" t="s">
        <v>182</v>
      </c>
      <c r="J77" s="24">
        <v>4000</v>
      </c>
      <c r="K77" s="35" t="s">
        <v>183</v>
      </c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>
        <f t="shared" si="4"/>
        <v>0</v>
      </c>
      <c r="Y77" s="40">
        <f t="shared" si="5"/>
        <v>0</v>
      </c>
      <c r="Z77" s="40">
        <f t="shared" si="6"/>
        <v>0</v>
      </c>
      <c r="AA77" s="40">
        <f t="shared" si="7"/>
        <v>0</v>
      </c>
    </row>
    <row r="78" spans="1:27" ht="12.75">
      <c r="A78" s="74"/>
      <c r="B78" s="74"/>
      <c r="C78" s="81"/>
      <c r="D78" s="62"/>
      <c r="E78" s="48"/>
      <c r="F78" s="15">
        <v>5</v>
      </c>
      <c r="G78" s="17" t="s">
        <v>101</v>
      </c>
      <c r="H78" s="39" t="s">
        <v>290</v>
      </c>
      <c r="I78" s="19" t="s">
        <v>182</v>
      </c>
      <c r="J78" s="24">
        <v>1200</v>
      </c>
      <c r="K78" s="35" t="s">
        <v>183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>
        <f t="shared" si="4"/>
        <v>0</v>
      </c>
      <c r="Y78" s="40">
        <f t="shared" si="5"/>
        <v>0</v>
      </c>
      <c r="Z78" s="40">
        <f t="shared" si="6"/>
        <v>0</v>
      </c>
      <c r="AA78" s="40">
        <f t="shared" si="7"/>
        <v>0</v>
      </c>
    </row>
    <row r="79" spans="1:27" ht="57">
      <c r="A79" s="72"/>
      <c r="B79" s="72" t="s">
        <v>18</v>
      </c>
      <c r="C79" s="79" t="s">
        <v>181</v>
      </c>
      <c r="D79" s="60">
        <v>16</v>
      </c>
      <c r="E79" s="46" t="s">
        <v>31</v>
      </c>
      <c r="F79" s="15">
        <v>6</v>
      </c>
      <c r="G79" s="17" t="s">
        <v>102</v>
      </c>
      <c r="H79" s="39" t="s">
        <v>291</v>
      </c>
      <c r="I79" s="19" t="s">
        <v>182</v>
      </c>
      <c r="J79" s="22">
        <v>69000</v>
      </c>
      <c r="K79" s="35" t="s">
        <v>183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>
        <f t="shared" si="4"/>
        <v>0</v>
      </c>
      <c r="Y79" s="40">
        <f t="shared" si="5"/>
        <v>0</v>
      </c>
      <c r="Z79" s="40">
        <f t="shared" si="6"/>
        <v>0</v>
      </c>
      <c r="AA79" s="40">
        <f t="shared" si="7"/>
        <v>0</v>
      </c>
    </row>
    <row r="80" spans="1:27" ht="22.5">
      <c r="A80" s="73"/>
      <c r="B80" s="73"/>
      <c r="C80" s="80"/>
      <c r="D80" s="61"/>
      <c r="E80" s="47"/>
      <c r="F80" s="15">
        <v>6</v>
      </c>
      <c r="G80" s="17" t="s">
        <v>100</v>
      </c>
      <c r="H80" s="39" t="s">
        <v>289</v>
      </c>
      <c r="I80" s="19" t="s">
        <v>182</v>
      </c>
      <c r="J80" s="22">
        <v>4000</v>
      </c>
      <c r="K80" s="35" t="s">
        <v>183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>
        <f t="shared" si="4"/>
        <v>0</v>
      </c>
      <c r="Y80" s="40">
        <f t="shared" si="5"/>
        <v>0</v>
      </c>
      <c r="Z80" s="40">
        <f t="shared" si="6"/>
        <v>0</v>
      </c>
      <c r="AA80" s="40">
        <f t="shared" si="7"/>
        <v>0</v>
      </c>
    </row>
    <row r="81" spans="1:27" ht="12.75">
      <c r="A81" s="74"/>
      <c r="B81" s="74"/>
      <c r="C81" s="81"/>
      <c r="D81" s="62"/>
      <c r="E81" s="48"/>
      <c r="F81" s="15">
        <v>6</v>
      </c>
      <c r="G81" s="17" t="s">
        <v>101</v>
      </c>
      <c r="H81" s="39" t="s">
        <v>290</v>
      </c>
      <c r="I81" s="19" t="s">
        <v>182</v>
      </c>
      <c r="J81" s="22">
        <v>1200</v>
      </c>
      <c r="K81" s="35" t="s">
        <v>183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>
        <f t="shared" si="4"/>
        <v>0</v>
      </c>
      <c r="Y81" s="40">
        <f t="shared" si="5"/>
        <v>0</v>
      </c>
      <c r="Z81" s="40">
        <f t="shared" si="6"/>
        <v>0</v>
      </c>
      <c r="AA81" s="40">
        <f t="shared" si="7"/>
        <v>0</v>
      </c>
    </row>
    <row r="82" spans="1:27" ht="57">
      <c r="A82" s="72"/>
      <c r="B82" s="72" t="s">
        <v>18</v>
      </c>
      <c r="C82" s="79" t="s">
        <v>181</v>
      </c>
      <c r="D82" s="60">
        <v>16</v>
      </c>
      <c r="E82" s="46" t="s">
        <v>31</v>
      </c>
      <c r="F82" s="15">
        <v>7</v>
      </c>
      <c r="G82" s="17" t="s">
        <v>103</v>
      </c>
      <c r="H82" s="39" t="s">
        <v>292</v>
      </c>
      <c r="I82" s="19" t="s">
        <v>182</v>
      </c>
      <c r="J82" s="22">
        <v>26000</v>
      </c>
      <c r="K82" s="35" t="s">
        <v>183</v>
      </c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>
        <f t="shared" si="4"/>
        <v>0</v>
      </c>
      <c r="Y82" s="40">
        <f t="shared" si="5"/>
        <v>0</v>
      </c>
      <c r="Z82" s="40">
        <f t="shared" si="6"/>
        <v>0</v>
      </c>
      <c r="AA82" s="40">
        <f t="shared" si="7"/>
        <v>0</v>
      </c>
    </row>
    <row r="83" spans="1:27" ht="22.5">
      <c r="A83" s="73"/>
      <c r="B83" s="73"/>
      <c r="C83" s="80"/>
      <c r="D83" s="61"/>
      <c r="E83" s="47"/>
      <c r="F83" s="15">
        <v>7</v>
      </c>
      <c r="G83" s="17" t="s">
        <v>104</v>
      </c>
      <c r="H83" s="39" t="s">
        <v>283</v>
      </c>
      <c r="I83" s="19" t="s">
        <v>182</v>
      </c>
      <c r="J83" s="22">
        <v>4000</v>
      </c>
      <c r="K83" s="35" t="s">
        <v>183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>
        <f t="shared" si="4"/>
        <v>0</v>
      </c>
      <c r="Y83" s="40">
        <f t="shared" si="5"/>
        <v>0</v>
      </c>
      <c r="Z83" s="40">
        <f t="shared" si="6"/>
        <v>0</v>
      </c>
      <c r="AA83" s="40">
        <f t="shared" si="7"/>
        <v>0</v>
      </c>
    </row>
    <row r="84" spans="1:27" ht="12.75">
      <c r="A84" s="74"/>
      <c r="B84" s="74"/>
      <c r="C84" s="81"/>
      <c r="D84" s="62"/>
      <c r="E84" s="48"/>
      <c r="F84" s="15">
        <v>7</v>
      </c>
      <c r="G84" s="17" t="s">
        <v>94</v>
      </c>
      <c r="H84" s="39" t="s">
        <v>285</v>
      </c>
      <c r="I84" s="19" t="s">
        <v>182</v>
      </c>
      <c r="J84" s="22">
        <v>1200</v>
      </c>
      <c r="K84" s="35" t="s">
        <v>183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>
        <f t="shared" si="4"/>
        <v>0</v>
      </c>
      <c r="Y84" s="40">
        <f t="shared" si="5"/>
        <v>0</v>
      </c>
      <c r="Z84" s="40">
        <f t="shared" si="6"/>
        <v>0</v>
      </c>
      <c r="AA84" s="40">
        <f t="shared" si="7"/>
        <v>0</v>
      </c>
    </row>
    <row r="85" spans="1:27" ht="57">
      <c r="A85" s="75"/>
      <c r="B85" s="75" t="s">
        <v>18</v>
      </c>
      <c r="C85" s="79" t="s">
        <v>181</v>
      </c>
      <c r="D85" s="60">
        <v>16</v>
      </c>
      <c r="E85" s="46" t="s">
        <v>31</v>
      </c>
      <c r="F85" s="15">
        <v>8</v>
      </c>
      <c r="G85" s="17" t="s">
        <v>105</v>
      </c>
      <c r="H85" s="39" t="s">
        <v>293</v>
      </c>
      <c r="I85" s="19" t="s">
        <v>182</v>
      </c>
      <c r="J85" s="22">
        <v>69000</v>
      </c>
      <c r="K85" s="35" t="s">
        <v>183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>
        <f t="shared" si="4"/>
        <v>0</v>
      </c>
      <c r="Y85" s="40">
        <f t="shared" si="5"/>
        <v>0</v>
      </c>
      <c r="Z85" s="40">
        <f t="shared" si="6"/>
        <v>0</v>
      </c>
      <c r="AA85" s="40">
        <f t="shared" si="7"/>
        <v>0</v>
      </c>
    </row>
    <row r="86" spans="1:27" ht="22.5">
      <c r="A86" s="76"/>
      <c r="B86" s="76"/>
      <c r="C86" s="80"/>
      <c r="D86" s="61"/>
      <c r="E86" s="47"/>
      <c r="F86" s="15">
        <v>8</v>
      </c>
      <c r="G86" s="17" t="s">
        <v>100</v>
      </c>
      <c r="H86" s="39" t="s">
        <v>289</v>
      </c>
      <c r="I86" s="19" t="s">
        <v>182</v>
      </c>
      <c r="J86" s="22">
        <v>4000</v>
      </c>
      <c r="K86" s="35" t="s">
        <v>183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>
        <f t="shared" si="4"/>
        <v>0</v>
      </c>
      <c r="Y86" s="40">
        <f t="shared" si="5"/>
        <v>0</v>
      </c>
      <c r="Z86" s="40">
        <f t="shared" si="6"/>
        <v>0</v>
      </c>
      <c r="AA86" s="40">
        <f t="shared" si="7"/>
        <v>0</v>
      </c>
    </row>
    <row r="87" spans="1:27" ht="12.75" customHeight="1">
      <c r="A87" s="77"/>
      <c r="B87" s="77"/>
      <c r="C87" s="81"/>
      <c r="D87" s="62"/>
      <c r="E87" s="48"/>
      <c r="F87" s="15">
        <v>8</v>
      </c>
      <c r="G87" s="17" t="s">
        <v>101</v>
      </c>
      <c r="H87" s="39" t="s">
        <v>290</v>
      </c>
      <c r="I87" s="19" t="s">
        <v>182</v>
      </c>
      <c r="J87" s="22">
        <v>1200</v>
      </c>
      <c r="K87" s="35" t="s">
        <v>183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>
        <f t="shared" si="4"/>
        <v>0</v>
      </c>
      <c r="Y87" s="40">
        <f t="shared" si="5"/>
        <v>0</v>
      </c>
      <c r="Z87" s="40">
        <f t="shared" si="6"/>
        <v>0</v>
      </c>
      <c r="AA87" s="40">
        <f t="shared" si="7"/>
        <v>0</v>
      </c>
    </row>
    <row r="88" spans="1:27" ht="57">
      <c r="A88" s="75"/>
      <c r="B88" s="75" t="s">
        <v>18</v>
      </c>
      <c r="C88" s="79" t="s">
        <v>181</v>
      </c>
      <c r="D88" s="60">
        <v>16</v>
      </c>
      <c r="E88" s="46" t="s">
        <v>31</v>
      </c>
      <c r="F88" s="15">
        <v>9</v>
      </c>
      <c r="G88" s="17" t="s">
        <v>106</v>
      </c>
      <c r="H88" s="39" t="s">
        <v>294</v>
      </c>
      <c r="I88" s="19" t="s">
        <v>182</v>
      </c>
      <c r="J88" s="24">
        <v>69000</v>
      </c>
      <c r="K88" s="35" t="s">
        <v>183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>
        <f t="shared" si="4"/>
        <v>0</v>
      </c>
      <c r="Y88" s="40">
        <f t="shared" si="5"/>
        <v>0</v>
      </c>
      <c r="Z88" s="40">
        <f t="shared" si="6"/>
        <v>0</v>
      </c>
      <c r="AA88" s="40">
        <f t="shared" si="7"/>
        <v>0</v>
      </c>
    </row>
    <row r="89" spans="1:27" ht="22.5">
      <c r="A89" s="76"/>
      <c r="B89" s="76"/>
      <c r="C89" s="80"/>
      <c r="D89" s="61"/>
      <c r="E89" s="47"/>
      <c r="F89" s="15">
        <v>9</v>
      </c>
      <c r="G89" s="17" t="s">
        <v>100</v>
      </c>
      <c r="H89" s="39" t="s">
        <v>289</v>
      </c>
      <c r="I89" s="19" t="s">
        <v>182</v>
      </c>
      <c r="J89" s="24">
        <v>4000</v>
      </c>
      <c r="K89" s="35" t="s">
        <v>183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>
        <f t="shared" si="4"/>
        <v>0</v>
      </c>
      <c r="Y89" s="40">
        <f t="shared" si="5"/>
        <v>0</v>
      </c>
      <c r="Z89" s="40">
        <f t="shared" si="6"/>
        <v>0</v>
      </c>
      <c r="AA89" s="40">
        <f t="shared" si="7"/>
        <v>0</v>
      </c>
    </row>
    <row r="90" spans="1:27" ht="12.75">
      <c r="A90" s="77"/>
      <c r="B90" s="77"/>
      <c r="C90" s="81"/>
      <c r="D90" s="62"/>
      <c r="E90" s="48"/>
      <c r="F90" s="15">
        <v>9</v>
      </c>
      <c r="G90" s="17" t="s">
        <v>101</v>
      </c>
      <c r="H90" s="39" t="s">
        <v>290</v>
      </c>
      <c r="I90" s="19" t="s">
        <v>182</v>
      </c>
      <c r="J90" s="24">
        <v>1200</v>
      </c>
      <c r="K90" s="35" t="s">
        <v>183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>
        <f t="shared" si="4"/>
        <v>0</v>
      </c>
      <c r="Y90" s="40">
        <f t="shared" si="5"/>
        <v>0</v>
      </c>
      <c r="Z90" s="40">
        <f t="shared" si="6"/>
        <v>0</v>
      </c>
      <c r="AA90" s="40">
        <f t="shared" si="7"/>
        <v>0</v>
      </c>
    </row>
    <row r="91" spans="1:27" ht="68.25">
      <c r="A91" s="75"/>
      <c r="B91" s="75" t="s">
        <v>18</v>
      </c>
      <c r="C91" s="79" t="s">
        <v>181</v>
      </c>
      <c r="D91" s="60">
        <v>16</v>
      </c>
      <c r="E91" s="46" t="s">
        <v>31</v>
      </c>
      <c r="F91" s="15">
        <v>10</v>
      </c>
      <c r="G91" s="17" t="s">
        <v>107</v>
      </c>
      <c r="H91" s="39" t="s">
        <v>295</v>
      </c>
      <c r="I91" s="19" t="s">
        <v>182</v>
      </c>
      <c r="J91" s="24">
        <v>69000</v>
      </c>
      <c r="K91" s="35" t="s">
        <v>183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>
        <f t="shared" si="4"/>
        <v>0</v>
      </c>
      <c r="Y91" s="40">
        <f t="shared" si="5"/>
        <v>0</v>
      </c>
      <c r="Z91" s="40">
        <f t="shared" si="6"/>
        <v>0</v>
      </c>
      <c r="AA91" s="40">
        <f t="shared" si="7"/>
        <v>0</v>
      </c>
    </row>
    <row r="92" spans="1:27" ht="22.5">
      <c r="A92" s="76"/>
      <c r="B92" s="76"/>
      <c r="C92" s="80"/>
      <c r="D92" s="61"/>
      <c r="E92" s="47"/>
      <c r="F92" s="15">
        <v>10</v>
      </c>
      <c r="G92" s="17" t="s">
        <v>108</v>
      </c>
      <c r="H92" s="39" t="s">
        <v>296</v>
      </c>
      <c r="I92" s="19" t="s">
        <v>182</v>
      </c>
      <c r="J92" s="24">
        <v>4000</v>
      </c>
      <c r="K92" s="35" t="s">
        <v>183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>
        <f t="shared" si="4"/>
        <v>0</v>
      </c>
      <c r="Y92" s="40">
        <f t="shared" si="5"/>
        <v>0</v>
      </c>
      <c r="Z92" s="40">
        <f t="shared" si="6"/>
        <v>0</v>
      </c>
      <c r="AA92" s="40">
        <f t="shared" si="7"/>
        <v>0</v>
      </c>
    </row>
    <row r="93" spans="1:27" ht="12.75">
      <c r="A93" s="77"/>
      <c r="B93" s="77"/>
      <c r="C93" s="81"/>
      <c r="D93" s="62"/>
      <c r="E93" s="48"/>
      <c r="F93" s="15">
        <v>10</v>
      </c>
      <c r="G93" s="17" t="s">
        <v>94</v>
      </c>
      <c r="H93" s="39" t="s">
        <v>297</v>
      </c>
      <c r="I93" s="19" t="s">
        <v>182</v>
      </c>
      <c r="J93" s="24">
        <v>1200</v>
      </c>
      <c r="K93" s="35" t="s">
        <v>183</v>
      </c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>
        <f t="shared" si="4"/>
        <v>0</v>
      </c>
      <c r="Y93" s="40">
        <f t="shared" si="5"/>
        <v>0</v>
      </c>
      <c r="Z93" s="40">
        <f t="shared" si="6"/>
        <v>0</v>
      </c>
      <c r="AA93" s="40">
        <f t="shared" si="7"/>
        <v>0</v>
      </c>
    </row>
    <row r="94" spans="1:27" ht="33.75" customHeight="1">
      <c r="A94" s="72"/>
      <c r="B94" s="72" t="s">
        <v>18</v>
      </c>
      <c r="C94" s="79" t="s">
        <v>181</v>
      </c>
      <c r="D94" s="60">
        <v>16</v>
      </c>
      <c r="E94" s="46" t="s">
        <v>31</v>
      </c>
      <c r="F94" s="15">
        <v>11</v>
      </c>
      <c r="G94" s="17" t="s">
        <v>109</v>
      </c>
      <c r="H94" s="39" t="s">
        <v>298</v>
      </c>
      <c r="I94" s="19" t="s">
        <v>182</v>
      </c>
      <c r="J94" s="22">
        <v>44000</v>
      </c>
      <c r="K94" s="35" t="s">
        <v>183</v>
      </c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>
        <f t="shared" si="4"/>
        <v>0</v>
      </c>
      <c r="Y94" s="40">
        <f t="shared" si="5"/>
        <v>0</v>
      </c>
      <c r="Z94" s="40">
        <f t="shared" si="6"/>
        <v>0</v>
      </c>
      <c r="AA94" s="40">
        <f t="shared" si="7"/>
        <v>0</v>
      </c>
    </row>
    <row r="95" spans="1:27" ht="22.5">
      <c r="A95" s="74"/>
      <c r="B95" s="74"/>
      <c r="C95" s="81"/>
      <c r="D95" s="62"/>
      <c r="E95" s="48"/>
      <c r="F95" s="15">
        <v>11</v>
      </c>
      <c r="G95" s="17" t="s">
        <v>110</v>
      </c>
      <c r="H95" s="39" t="s">
        <v>299</v>
      </c>
      <c r="I95" s="19" t="s">
        <v>182</v>
      </c>
      <c r="J95" s="22">
        <v>13000</v>
      </c>
      <c r="K95" s="35" t="s">
        <v>183</v>
      </c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>
        <f t="shared" si="4"/>
        <v>0</v>
      </c>
      <c r="Y95" s="40">
        <f t="shared" si="5"/>
        <v>0</v>
      </c>
      <c r="Z95" s="40">
        <f t="shared" si="6"/>
        <v>0</v>
      </c>
      <c r="AA95" s="40">
        <f t="shared" si="7"/>
        <v>0</v>
      </c>
    </row>
    <row r="96" spans="1:27" ht="33.75" customHeight="1">
      <c r="A96" s="72"/>
      <c r="B96" s="72" t="s">
        <v>18</v>
      </c>
      <c r="C96" s="79" t="s">
        <v>181</v>
      </c>
      <c r="D96" s="60">
        <v>17</v>
      </c>
      <c r="E96" s="46" t="s">
        <v>32</v>
      </c>
      <c r="F96" s="15">
        <v>1</v>
      </c>
      <c r="G96" s="17" t="s">
        <v>111</v>
      </c>
      <c r="H96" s="39" t="s">
        <v>300</v>
      </c>
      <c r="I96" s="19" t="s">
        <v>182</v>
      </c>
      <c r="J96" s="22">
        <v>56000</v>
      </c>
      <c r="K96" s="36" t="s">
        <v>184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>
        <f t="shared" si="4"/>
        <v>0</v>
      </c>
      <c r="Y96" s="40">
        <f t="shared" si="5"/>
        <v>0</v>
      </c>
      <c r="Z96" s="40">
        <f t="shared" si="6"/>
        <v>0</v>
      </c>
      <c r="AA96" s="40">
        <f t="shared" si="7"/>
        <v>0</v>
      </c>
    </row>
    <row r="97" spans="1:27" ht="22.5">
      <c r="A97" s="73"/>
      <c r="B97" s="73"/>
      <c r="C97" s="80"/>
      <c r="D97" s="61"/>
      <c r="E97" s="47"/>
      <c r="F97" s="15">
        <v>1</v>
      </c>
      <c r="G97" s="17" t="s">
        <v>112</v>
      </c>
      <c r="H97" s="39" t="s">
        <v>301</v>
      </c>
      <c r="I97" s="19" t="s">
        <v>182</v>
      </c>
      <c r="J97" s="22">
        <v>4000</v>
      </c>
      <c r="K97" s="36" t="s">
        <v>184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>
        <f t="shared" si="4"/>
        <v>0</v>
      </c>
      <c r="Y97" s="40">
        <f t="shared" si="5"/>
        <v>0</v>
      </c>
      <c r="Z97" s="40">
        <f t="shared" si="6"/>
        <v>0</v>
      </c>
      <c r="AA97" s="40">
        <f t="shared" si="7"/>
        <v>0</v>
      </c>
    </row>
    <row r="98" spans="1:27" ht="22.5">
      <c r="A98" s="74"/>
      <c r="B98" s="74"/>
      <c r="C98" s="81"/>
      <c r="D98" s="62"/>
      <c r="E98" s="48"/>
      <c r="F98" s="15">
        <v>1</v>
      </c>
      <c r="G98" s="17" t="s">
        <v>113</v>
      </c>
      <c r="H98" s="39" t="s">
        <v>302</v>
      </c>
      <c r="I98" s="19" t="s">
        <v>182</v>
      </c>
      <c r="J98" s="22">
        <v>2000</v>
      </c>
      <c r="K98" s="36" t="s">
        <v>184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>
        <f t="shared" si="4"/>
        <v>0</v>
      </c>
      <c r="Y98" s="40">
        <f t="shared" si="5"/>
        <v>0</v>
      </c>
      <c r="Z98" s="40">
        <f t="shared" si="6"/>
        <v>0</v>
      </c>
      <c r="AA98" s="40">
        <f t="shared" si="7"/>
        <v>0</v>
      </c>
    </row>
    <row r="99" spans="1:27" ht="33.75" customHeight="1">
      <c r="A99" s="72"/>
      <c r="B99" s="72" t="s">
        <v>18</v>
      </c>
      <c r="C99" s="79" t="s">
        <v>181</v>
      </c>
      <c r="D99" s="60">
        <v>17</v>
      </c>
      <c r="E99" s="46" t="s">
        <v>32</v>
      </c>
      <c r="F99" s="15">
        <v>2</v>
      </c>
      <c r="G99" s="17" t="s">
        <v>114</v>
      </c>
      <c r="H99" s="39" t="s">
        <v>303</v>
      </c>
      <c r="I99" s="19" t="s">
        <v>182</v>
      </c>
      <c r="J99" s="22">
        <v>56000</v>
      </c>
      <c r="K99" s="36" t="s">
        <v>184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>
        <f t="shared" si="4"/>
        <v>0</v>
      </c>
      <c r="Y99" s="40">
        <f t="shared" si="5"/>
        <v>0</v>
      </c>
      <c r="Z99" s="40">
        <f t="shared" si="6"/>
        <v>0</v>
      </c>
      <c r="AA99" s="40">
        <f t="shared" si="7"/>
        <v>0</v>
      </c>
    </row>
    <row r="100" spans="1:27" ht="22.5">
      <c r="A100" s="73"/>
      <c r="B100" s="73"/>
      <c r="C100" s="80"/>
      <c r="D100" s="61"/>
      <c r="E100" s="47"/>
      <c r="F100" s="15">
        <v>2</v>
      </c>
      <c r="G100" s="17" t="s">
        <v>115</v>
      </c>
      <c r="H100" s="39" t="s">
        <v>304</v>
      </c>
      <c r="I100" s="19" t="s">
        <v>182</v>
      </c>
      <c r="J100" s="22">
        <v>4000</v>
      </c>
      <c r="K100" s="36" t="s">
        <v>184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>
        <f t="shared" si="4"/>
        <v>0</v>
      </c>
      <c r="Y100" s="40">
        <f t="shared" si="5"/>
        <v>0</v>
      </c>
      <c r="Z100" s="40">
        <f t="shared" si="6"/>
        <v>0</v>
      </c>
      <c r="AA100" s="40">
        <f t="shared" si="7"/>
        <v>0</v>
      </c>
    </row>
    <row r="101" spans="1:27" ht="22.5">
      <c r="A101" s="74"/>
      <c r="B101" s="74"/>
      <c r="C101" s="81"/>
      <c r="D101" s="62"/>
      <c r="E101" s="48"/>
      <c r="F101" s="15">
        <v>2</v>
      </c>
      <c r="G101" s="17" t="s">
        <v>116</v>
      </c>
      <c r="H101" s="39" t="s">
        <v>305</v>
      </c>
      <c r="I101" s="19" t="s">
        <v>182</v>
      </c>
      <c r="J101" s="22">
        <v>2000</v>
      </c>
      <c r="K101" s="36" t="s">
        <v>184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>
        <f t="shared" si="4"/>
        <v>0</v>
      </c>
      <c r="Y101" s="40">
        <f t="shared" si="5"/>
        <v>0</v>
      </c>
      <c r="Z101" s="40">
        <f t="shared" si="6"/>
        <v>0</v>
      </c>
      <c r="AA101" s="40">
        <f t="shared" si="7"/>
        <v>0</v>
      </c>
    </row>
    <row r="102" spans="1:27" ht="45" customHeight="1">
      <c r="A102" s="72"/>
      <c r="B102" s="72" t="s">
        <v>18</v>
      </c>
      <c r="C102" s="79" t="s">
        <v>181</v>
      </c>
      <c r="D102" s="60">
        <v>17</v>
      </c>
      <c r="E102" s="46" t="s">
        <v>32</v>
      </c>
      <c r="F102" s="15">
        <v>3</v>
      </c>
      <c r="G102" s="17" t="s">
        <v>117</v>
      </c>
      <c r="H102" s="39" t="s">
        <v>306</v>
      </c>
      <c r="I102" s="19" t="s">
        <v>182</v>
      </c>
      <c r="J102" s="22">
        <v>56000</v>
      </c>
      <c r="K102" s="36" t="s">
        <v>184</v>
      </c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>
        <f t="shared" si="4"/>
        <v>0</v>
      </c>
      <c r="Y102" s="40">
        <f t="shared" si="5"/>
        <v>0</v>
      </c>
      <c r="Z102" s="40">
        <f t="shared" si="6"/>
        <v>0</v>
      </c>
      <c r="AA102" s="40">
        <f t="shared" si="7"/>
        <v>0</v>
      </c>
    </row>
    <row r="103" spans="1:27" ht="22.5">
      <c r="A103" s="73"/>
      <c r="B103" s="73"/>
      <c r="C103" s="80"/>
      <c r="D103" s="61"/>
      <c r="E103" s="47"/>
      <c r="F103" s="15">
        <v>3</v>
      </c>
      <c r="G103" s="17" t="s">
        <v>118</v>
      </c>
      <c r="H103" s="39" t="s">
        <v>301</v>
      </c>
      <c r="I103" s="19" t="s">
        <v>182</v>
      </c>
      <c r="J103" s="22">
        <v>4000</v>
      </c>
      <c r="K103" s="36" t="s">
        <v>184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>
        <f t="shared" si="4"/>
        <v>0</v>
      </c>
      <c r="Y103" s="40">
        <f t="shared" si="5"/>
        <v>0</v>
      </c>
      <c r="Z103" s="40">
        <f t="shared" si="6"/>
        <v>0</v>
      </c>
      <c r="AA103" s="40">
        <f t="shared" si="7"/>
        <v>0</v>
      </c>
    </row>
    <row r="104" spans="1:27" ht="12.75">
      <c r="A104" s="74"/>
      <c r="B104" s="74"/>
      <c r="C104" s="81"/>
      <c r="D104" s="62"/>
      <c r="E104" s="48"/>
      <c r="F104" s="15">
        <v>3</v>
      </c>
      <c r="G104" s="17" t="s">
        <v>119</v>
      </c>
      <c r="H104" s="39" t="s">
        <v>302</v>
      </c>
      <c r="I104" s="19" t="s">
        <v>182</v>
      </c>
      <c r="J104" s="22">
        <v>2000</v>
      </c>
      <c r="K104" s="36" t="s">
        <v>184</v>
      </c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>
        <f t="shared" si="4"/>
        <v>0</v>
      </c>
      <c r="Y104" s="40">
        <f t="shared" si="5"/>
        <v>0</v>
      </c>
      <c r="Z104" s="40">
        <f t="shared" si="6"/>
        <v>0</v>
      </c>
      <c r="AA104" s="40">
        <f t="shared" si="7"/>
        <v>0</v>
      </c>
    </row>
    <row r="105" spans="1:27" ht="33.75" customHeight="1">
      <c r="A105" s="72"/>
      <c r="B105" s="72" t="s">
        <v>18</v>
      </c>
      <c r="C105" s="79" t="s">
        <v>181</v>
      </c>
      <c r="D105" s="60">
        <v>17</v>
      </c>
      <c r="E105" s="46" t="s">
        <v>32</v>
      </c>
      <c r="F105" s="15">
        <v>4</v>
      </c>
      <c r="G105" s="17" t="s">
        <v>120</v>
      </c>
      <c r="H105" s="39" t="s">
        <v>307</v>
      </c>
      <c r="I105" s="19" t="s">
        <v>182</v>
      </c>
      <c r="J105" s="22">
        <v>56000</v>
      </c>
      <c r="K105" s="36" t="s">
        <v>184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>
        <f t="shared" si="4"/>
        <v>0</v>
      </c>
      <c r="Y105" s="40">
        <f t="shared" si="5"/>
        <v>0</v>
      </c>
      <c r="Z105" s="40">
        <f t="shared" si="6"/>
        <v>0</v>
      </c>
      <c r="AA105" s="40">
        <f t="shared" si="7"/>
        <v>0</v>
      </c>
    </row>
    <row r="106" spans="1:27" ht="22.5">
      <c r="A106" s="73"/>
      <c r="B106" s="73"/>
      <c r="C106" s="80"/>
      <c r="D106" s="61"/>
      <c r="E106" s="47"/>
      <c r="F106" s="15">
        <v>4</v>
      </c>
      <c r="G106" s="17" t="s">
        <v>121</v>
      </c>
      <c r="H106" s="39" t="s">
        <v>304</v>
      </c>
      <c r="I106" s="19" t="s">
        <v>182</v>
      </c>
      <c r="J106" s="22">
        <v>4000</v>
      </c>
      <c r="K106" s="36" t="s">
        <v>184</v>
      </c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>
        <f t="shared" si="4"/>
        <v>0</v>
      </c>
      <c r="Y106" s="40">
        <f t="shared" si="5"/>
        <v>0</v>
      </c>
      <c r="Z106" s="40">
        <f t="shared" si="6"/>
        <v>0</v>
      </c>
      <c r="AA106" s="40">
        <f t="shared" si="7"/>
        <v>0</v>
      </c>
    </row>
    <row r="107" spans="1:27" ht="22.5">
      <c r="A107" s="74"/>
      <c r="B107" s="74"/>
      <c r="C107" s="81"/>
      <c r="D107" s="62"/>
      <c r="E107" s="48"/>
      <c r="F107" s="15">
        <v>4</v>
      </c>
      <c r="G107" s="17" t="s">
        <v>122</v>
      </c>
      <c r="H107" s="39" t="s">
        <v>305</v>
      </c>
      <c r="I107" s="19" t="s">
        <v>182</v>
      </c>
      <c r="J107" s="22">
        <v>2000</v>
      </c>
      <c r="K107" s="36" t="s">
        <v>184</v>
      </c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>
        <f t="shared" si="4"/>
        <v>0</v>
      </c>
      <c r="Y107" s="40">
        <f t="shared" si="5"/>
        <v>0</v>
      </c>
      <c r="Z107" s="40">
        <f t="shared" si="6"/>
        <v>0</v>
      </c>
      <c r="AA107" s="40">
        <f t="shared" si="7"/>
        <v>0</v>
      </c>
    </row>
    <row r="108" spans="1:27" ht="45">
      <c r="A108" s="72"/>
      <c r="B108" s="72" t="s">
        <v>18</v>
      </c>
      <c r="C108" s="79" t="s">
        <v>181</v>
      </c>
      <c r="D108" s="60">
        <v>17</v>
      </c>
      <c r="E108" s="46" t="s">
        <v>32</v>
      </c>
      <c r="F108" s="15">
        <v>5</v>
      </c>
      <c r="G108" s="17" t="s">
        <v>123</v>
      </c>
      <c r="H108" s="39" t="s">
        <v>308</v>
      </c>
      <c r="I108" s="19" t="s">
        <v>182</v>
      </c>
      <c r="J108" s="22">
        <v>76000</v>
      </c>
      <c r="K108" s="36" t="s">
        <v>184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>
        <f t="shared" si="4"/>
        <v>0</v>
      </c>
      <c r="Y108" s="40">
        <f t="shared" si="5"/>
        <v>0</v>
      </c>
      <c r="Z108" s="40">
        <f t="shared" si="6"/>
        <v>0</v>
      </c>
      <c r="AA108" s="40">
        <f t="shared" si="7"/>
        <v>0</v>
      </c>
    </row>
    <row r="109" spans="1:27" ht="22.5">
      <c r="A109" s="73"/>
      <c r="B109" s="73"/>
      <c r="C109" s="80"/>
      <c r="D109" s="61"/>
      <c r="E109" s="47"/>
      <c r="F109" s="15">
        <v>5</v>
      </c>
      <c r="G109" s="17" t="s">
        <v>121</v>
      </c>
      <c r="H109" s="39" t="s">
        <v>304</v>
      </c>
      <c r="I109" s="19" t="s">
        <v>182</v>
      </c>
      <c r="J109" s="22">
        <v>4000</v>
      </c>
      <c r="K109" s="36" t="s">
        <v>184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>
        <f t="shared" si="4"/>
        <v>0</v>
      </c>
      <c r="Y109" s="40">
        <f t="shared" si="5"/>
        <v>0</v>
      </c>
      <c r="Z109" s="40">
        <f t="shared" si="6"/>
        <v>0</v>
      </c>
      <c r="AA109" s="40">
        <f t="shared" si="7"/>
        <v>0</v>
      </c>
    </row>
    <row r="110" spans="1:27" ht="22.5">
      <c r="A110" s="73"/>
      <c r="B110" s="73"/>
      <c r="C110" s="80"/>
      <c r="D110" s="61"/>
      <c r="E110" s="47"/>
      <c r="F110" s="15">
        <v>5</v>
      </c>
      <c r="G110" s="17" t="s">
        <v>118</v>
      </c>
      <c r="H110" s="39" t="s">
        <v>301</v>
      </c>
      <c r="I110" s="19" t="s">
        <v>182</v>
      </c>
      <c r="J110" s="22">
        <v>4000</v>
      </c>
      <c r="K110" s="36" t="s">
        <v>184</v>
      </c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>
        <f t="shared" si="4"/>
        <v>0</v>
      </c>
      <c r="Y110" s="40">
        <f t="shared" si="5"/>
        <v>0</v>
      </c>
      <c r="Z110" s="40">
        <f t="shared" si="6"/>
        <v>0</v>
      </c>
      <c r="AA110" s="40">
        <f t="shared" si="7"/>
        <v>0</v>
      </c>
    </row>
    <row r="111" spans="1:27" ht="12.75" customHeight="1">
      <c r="A111" s="74"/>
      <c r="B111" s="74"/>
      <c r="C111" s="81"/>
      <c r="D111" s="62"/>
      <c r="E111" s="48"/>
      <c r="F111" s="15">
        <v>5</v>
      </c>
      <c r="G111" s="17" t="s">
        <v>119</v>
      </c>
      <c r="H111" s="39" t="s">
        <v>302</v>
      </c>
      <c r="I111" s="19" t="s">
        <v>182</v>
      </c>
      <c r="J111" s="22">
        <v>2000</v>
      </c>
      <c r="K111" s="36" t="s">
        <v>184</v>
      </c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>
        <f t="shared" si="4"/>
        <v>0</v>
      </c>
      <c r="Y111" s="40">
        <f t="shared" si="5"/>
        <v>0</v>
      </c>
      <c r="Z111" s="40">
        <f t="shared" si="6"/>
        <v>0</v>
      </c>
      <c r="AA111" s="40">
        <f t="shared" si="7"/>
        <v>0</v>
      </c>
    </row>
    <row r="112" spans="1:27" ht="33.75" customHeight="1">
      <c r="A112" s="72"/>
      <c r="B112" s="72" t="s">
        <v>18</v>
      </c>
      <c r="C112" s="79" t="s">
        <v>181</v>
      </c>
      <c r="D112" s="60">
        <v>17</v>
      </c>
      <c r="E112" s="46" t="s">
        <v>32</v>
      </c>
      <c r="F112" s="15">
        <v>6</v>
      </c>
      <c r="G112" s="17" t="s">
        <v>124</v>
      </c>
      <c r="H112" s="39" t="s">
        <v>309</v>
      </c>
      <c r="I112" s="19" t="s">
        <v>182</v>
      </c>
      <c r="J112" s="22">
        <v>61000</v>
      </c>
      <c r="K112" s="36" t="s">
        <v>184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>
        <f t="shared" si="4"/>
        <v>0</v>
      </c>
      <c r="Y112" s="40">
        <f t="shared" si="5"/>
        <v>0</v>
      </c>
      <c r="Z112" s="40">
        <f t="shared" si="6"/>
        <v>0</v>
      </c>
      <c r="AA112" s="40">
        <f t="shared" si="7"/>
        <v>0</v>
      </c>
    </row>
    <row r="113" spans="1:27" ht="22.5">
      <c r="A113" s="73"/>
      <c r="B113" s="73"/>
      <c r="C113" s="80"/>
      <c r="D113" s="61"/>
      <c r="E113" s="47"/>
      <c r="F113" s="15">
        <v>6</v>
      </c>
      <c r="G113" s="17" t="s">
        <v>115</v>
      </c>
      <c r="H113" s="39" t="s">
        <v>304</v>
      </c>
      <c r="I113" s="19" t="s">
        <v>182</v>
      </c>
      <c r="J113" s="22">
        <v>4000</v>
      </c>
      <c r="K113" s="36" t="s">
        <v>184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>
        <f t="shared" si="4"/>
        <v>0</v>
      </c>
      <c r="Y113" s="40">
        <f t="shared" si="5"/>
        <v>0</v>
      </c>
      <c r="Z113" s="40">
        <f t="shared" si="6"/>
        <v>0</v>
      </c>
      <c r="AA113" s="40">
        <f t="shared" si="7"/>
        <v>0</v>
      </c>
    </row>
    <row r="114" spans="1:27" ht="12.75">
      <c r="A114" s="74"/>
      <c r="B114" s="74"/>
      <c r="C114" s="81"/>
      <c r="D114" s="62"/>
      <c r="E114" s="48"/>
      <c r="F114" s="15">
        <v>6</v>
      </c>
      <c r="G114" s="17" t="s">
        <v>125</v>
      </c>
      <c r="H114" s="39" t="s">
        <v>305</v>
      </c>
      <c r="I114" s="19" t="s">
        <v>182</v>
      </c>
      <c r="J114" s="22">
        <v>2000</v>
      </c>
      <c r="K114" s="36" t="s">
        <v>184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>
        <f t="shared" si="4"/>
        <v>0</v>
      </c>
      <c r="Y114" s="40">
        <f t="shared" si="5"/>
        <v>0</v>
      </c>
      <c r="Z114" s="40">
        <f t="shared" si="6"/>
        <v>0</v>
      </c>
      <c r="AA114" s="40">
        <f t="shared" si="7"/>
        <v>0</v>
      </c>
    </row>
    <row r="115" spans="1:27" ht="33.75" customHeight="1">
      <c r="A115" s="72"/>
      <c r="B115" s="72" t="s">
        <v>18</v>
      </c>
      <c r="C115" s="79" t="s">
        <v>181</v>
      </c>
      <c r="D115" s="60">
        <v>17</v>
      </c>
      <c r="E115" s="46" t="s">
        <v>32</v>
      </c>
      <c r="F115" s="15">
        <v>7</v>
      </c>
      <c r="G115" s="17" t="s">
        <v>126</v>
      </c>
      <c r="H115" s="39" t="s">
        <v>310</v>
      </c>
      <c r="I115" s="19" t="s">
        <v>182</v>
      </c>
      <c r="J115" s="22">
        <v>56000</v>
      </c>
      <c r="K115" s="36" t="s">
        <v>184</v>
      </c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>
        <f t="shared" si="4"/>
        <v>0</v>
      </c>
      <c r="Y115" s="40">
        <f t="shared" si="5"/>
        <v>0</v>
      </c>
      <c r="Z115" s="40">
        <f t="shared" si="6"/>
        <v>0</v>
      </c>
      <c r="AA115" s="40">
        <f t="shared" si="7"/>
        <v>0</v>
      </c>
    </row>
    <row r="116" spans="1:27" ht="22.5">
      <c r="A116" s="73"/>
      <c r="B116" s="73"/>
      <c r="C116" s="80"/>
      <c r="D116" s="61"/>
      <c r="E116" s="47"/>
      <c r="F116" s="15">
        <v>7</v>
      </c>
      <c r="G116" s="17" t="s">
        <v>121</v>
      </c>
      <c r="H116" s="39" t="s">
        <v>304</v>
      </c>
      <c r="I116" s="19" t="s">
        <v>182</v>
      </c>
      <c r="J116" s="22">
        <v>4000</v>
      </c>
      <c r="K116" s="36" t="s">
        <v>184</v>
      </c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>
        <f t="shared" si="4"/>
        <v>0</v>
      </c>
      <c r="Y116" s="40">
        <f t="shared" si="5"/>
        <v>0</v>
      </c>
      <c r="Z116" s="40">
        <f t="shared" si="6"/>
        <v>0</v>
      </c>
      <c r="AA116" s="40">
        <f t="shared" si="7"/>
        <v>0</v>
      </c>
    </row>
    <row r="117" spans="1:27" ht="22.5">
      <c r="A117" s="74"/>
      <c r="B117" s="74"/>
      <c r="C117" s="81"/>
      <c r="D117" s="62"/>
      <c r="E117" s="48"/>
      <c r="F117" s="15">
        <v>7</v>
      </c>
      <c r="G117" s="17" t="s">
        <v>122</v>
      </c>
      <c r="H117" s="39" t="s">
        <v>305</v>
      </c>
      <c r="I117" s="19" t="s">
        <v>182</v>
      </c>
      <c r="J117" s="22">
        <v>2000</v>
      </c>
      <c r="K117" s="36" t="s">
        <v>184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>
        <f t="shared" si="4"/>
        <v>0</v>
      </c>
      <c r="Y117" s="40">
        <f t="shared" si="5"/>
        <v>0</v>
      </c>
      <c r="Z117" s="40">
        <f t="shared" si="6"/>
        <v>0</v>
      </c>
      <c r="AA117" s="40">
        <f t="shared" si="7"/>
        <v>0</v>
      </c>
    </row>
    <row r="118" spans="1:27" ht="57" customHeight="1">
      <c r="A118" s="71"/>
      <c r="B118" s="71" t="s">
        <v>18</v>
      </c>
      <c r="C118" s="78" t="s">
        <v>181</v>
      </c>
      <c r="D118" s="12">
        <v>17</v>
      </c>
      <c r="E118" s="17" t="s">
        <v>32</v>
      </c>
      <c r="F118" s="14">
        <v>8</v>
      </c>
      <c r="G118" s="17" t="s">
        <v>127</v>
      </c>
      <c r="H118" s="39" t="s">
        <v>311</v>
      </c>
      <c r="I118" s="19" t="s">
        <v>182</v>
      </c>
      <c r="J118" s="22">
        <v>15000</v>
      </c>
      <c r="K118" s="36" t="s">
        <v>184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>
        <f t="shared" si="4"/>
        <v>0</v>
      </c>
      <c r="Y118" s="40">
        <f t="shared" si="5"/>
        <v>0</v>
      </c>
      <c r="Z118" s="40">
        <f t="shared" si="6"/>
        <v>0</v>
      </c>
      <c r="AA118" s="40">
        <f t="shared" si="7"/>
        <v>0</v>
      </c>
    </row>
    <row r="119" spans="1:27" ht="22.5" customHeight="1">
      <c r="A119" s="72"/>
      <c r="B119" s="72" t="s">
        <v>18</v>
      </c>
      <c r="C119" s="79" t="s">
        <v>181</v>
      </c>
      <c r="D119" s="60">
        <v>17</v>
      </c>
      <c r="E119" s="46" t="s">
        <v>32</v>
      </c>
      <c r="F119" s="15">
        <v>9</v>
      </c>
      <c r="G119" s="17" t="s">
        <v>128</v>
      </c>
      <c r="H119" s="39" t="s">
        <v>312</v>
      </c>
      <c r="I119" s="19" t="s">
        <v>182</v>
      </c>
      <c r="J119" s="22">
        <v>20000</v>
      </c>
      <c r="K119" s="36" t="s">
        <v>184</v>
      </c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>
        <f t="shared" si="4"/>
        <v>0</v>
      </c>
      <c r="Y119" s="40">
        <f t="shared" si="5"/>
        <v>0</v>
      </c>
      <c r="Z119" s="40">
        <f t="shared" si="6"/>
        <v>0</v>
      </c>
      <c r="AA119" s="40">
        <f t="shared" si="7"/>
        <v>0</v>
      </c>
    </row>
    <row r="120" spans="1:27" ht="22.5">
      <c r="A120" s="73"/>
      <c r="B120" s="73"/>
      <c r="C120" s="80"/>
      <c r="D120" s="61"/>
      <c r="E120" s="47"/>
      <c r="F120" s="15">
        <v>9</v>
      </c>
      <c r="G120" s="17" t="s">
        <v>129</v>
      </c>
      <c r="H120" s="39" t="s">
        <v>301</v>
      </c>
      <c r="I120" s="19" t="s">
        <v>182</v>
      </c>
      <c r="J120" s="22">
        <v>4000</v>
      </c>
      <c r="K120" s="36" t="s">
        <v>184</v>
      </c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>
        <f t="shared" si="4"/>
        <v>0</v>
      </c>
      <c r="Y120" s="40">
        <f t="shared" si="5"/>
        <v>0</v>
      </c>
      <c r="Z120" s="40">
        <f t="shared" si="6"/>
        <v>0</v>
      </c>
      <c r="AA120" s="40">
        <f t="shared" si="7"/>
        <v>0</v>
      </c>
    </row>
    <row r="121" spans="1:27" ht="12.75">
      <c r="A121" s="74"/>
      <c r="B121" s="74"/>
      <c r="C121" s="81"/>
      <c r="D121" s="62"/>
      <c r="E121" s="48"/>
      <c r="F121" s="15">
        <v>9</v>
      </c>
      <c r="G121" s="17" t="s">
        <v>130</v>
      </c>
      <c r="H121" s="39" t="s">
        <v>302</v>
      </c>
      <c r="I121" s="19" t="s">
        <v>182</v>
      </c>
      <c r="J121" s="22">
        <v>2000</v>
      </c>
      <c r="K121" s="36" t="s">
        <v>184</v>
      </c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>
        <f t="shared" si="4"/>
        <v>0</v>
      </c>
      <c r="Y121" s="40">
        <f t="shared" si="5"/>
        <v>0</v>
      </c>
      <c r="Z121" s="40">
        <f t="shared" si="6"/>
        <v>0</v>
      </c>
      <c r="AA121" s="40">
        <f t="shared" si="7"/>
        <v>0</v>
      </c>
    </row>
    <row r="122" spans="1:27" ht="22.5" customHeight="1">
      <c r="A122" s="72"/>
      <c r="B122" s="72" t="s">
        <v>18</v>
      </c>
      <c r="C122" s="79" t="s">
        <v>181</v>
      </c>
      <c r="D122" s="60">
        <v>17</v>
      </c>
      <c r="E122" s="46" t="s">
        <v>32</v>
      </c>
      <c r="F122" s="15">
        <v>10</v>
      </c>
      <c r="G122" s="17" t="s">
        <v>131</v>
      </c>
      <c r="H122" s="39" t="s">
        <v>313</v>
      </c>
      <c r="I122" s="19" t="s">
        <v>182</v>
      </c>
      <c r="J122" s="22">
        <v>20000</v>
      </c>
      <c r="K122" s="36" t="s">
        <v>184</v>
      </c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>
        <f t="shared" si="4"/>
        <v>0</v>
      </c>
      <c r="Y122" s="40">
        <f t="shared" si="5"/>
        <v>0</v>
      </c>
      <c r="Z122" s="40">
        <f t="shared" si="6"/>
        <v>0</v>
      </c>
      <c r="AA122" s="40">
        <f t="shared" si="7"/>
        <v>0</v>
      </c>
    </row>
    <row r="123" spans="1:27" ht="22.5">
      <c r="A123" s="73"/>
      <c r="B123" s="73"/>
      <c r="C123" s="80"/>
      <c r="D123" s="61"/>
      <c r="E123" s="47"/>
      <c r="F123" s="15">
        <v>10</v>
      </c>
      <c r="G123" s="17" t="s">
        <v>132</v>
      </c>
      <c r="H123" s="39" t="s">
        <v>301</v>
      </c>
      <c r="I123" s="19" t="s">
        <v>182</v>
      </c>
      <c r="J123" s="22">
        <v>4000</v>
      </c>
      <c r="K123" s="36" t="s">
        <v>184</v>
      </c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>
        <f t="shared" si="4"/>
        <v>0</v>
      </c>
      <c r="Y123" s="40">
        <f t="shared" si="5"/>
        <v>0</v>
      </c>
      <c r="Z123" s="40">
        <f t="shared" si="6"/>
        <v>0</v>
      </c>
      <c r="AA123" s="40">
        <f t="shared" si="7"/>
        <v>0</v>
      </c>
    </row>
    <row r="124" spans="1:27" ht="12.75">
      <c r="A124" s="74"/>
      <c r="B124" s="74"/>
      <c r="C124" s="81"/>
      <c r="D124" s="62"/>
      <c r="E124" s="48"/>
      <c r="F124" s="15">
        <v>10</v>
      </c>
      <c r="G124" s="17" t="s">
        <v>130</v>
      </c>
      <c r="H124" s="39" t="s">
        <v>302</v>
      </c>
      <c r="I124" s="19" t="s">
        <v>182</v>
      </c>
      <c r="J124" s="27">
        <v>2000</v>
      </c>
      <c r="K124" s="36" t="s">
        <v>184</v>
      </c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>
        <f t="shared" si="4"/>
        <v>0</v>
      </c>
      <c r="Y124" s="40">
        <f t="shared" si="5"/>
        <v>0</v>
      </c>
      <c r="Z124" s="40">
        <f t="shared" si="6"/>
        <v>0</v>
      </c>
      <c r="AA124" s="40">
        <f t="shared" si="7"/>
        <v>0</v>
      </c>
    </row>
    <row r="125" spans="1:27" ht="45">
      <c r="A125" s="72"/>
      <c r="B125" s="72" t="s">
        <v>18</v>
      </c>
      <c r="C125" s="79" t="s">
        <v>181</v>
      </c>
      <c r="D125" s="60">
        <v>18</v>
      </c>
      <c r="E125" s="46" t="s">
        <v>33</v>
      </c>
      <c r="F125" s="15">
        <v>1</v>
      </c>
      <c r="G125" s="17" t="s">
        <v>133</v>
      </c>
      <c r="H125" s="39" t="s">
        <v>314</v>
      </c>
      <c r="I125" s="26" t="s">
        <v>182</v>
      </c>
      <c r="J125" s="28">
        <v>23760</v>
      </c>
      <c r="K125" s="37" t="s">
        <v>187</v>
      </c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>
        <f t="shared" si="4"/>
        <v>0</v>
      </c>
      <c r="Y125" s="40">
        <f t="shared" si="5"/>
        <v>0</v>
      </c>
      <c r="Z125" s="40">
        <f t="shared" si="6"/>
        <v>0</v>
      </c>
      <c r="AA125" s="40">
        <f t="shared" si="7"/>
        <v>0</v>
      </c>
    </row>
    <row r="126" spans="1:27" ht="22.5">
      <c r="A126" s="73"/>
      <c r="B126" s="73"/>
      <c r="C126" s="80"/>
      <c r="D126" s="61"/>
      <c r="E126" s="47"/>
      <c r="F126" s="15">
        <v>1</v>
      </c>
      <c r="G126" s="17" t="s">
        <v>134</v>
      </c>
      <c r="H126" s="39" t="s">
        <v>315</v>
      </c>
      <c r="I126" s="26" t="s">
        <v>182</v>
      </c>
      <c r="J126" s="28">
        <v>300</v>
      </c>
      <c r="K126" s="37" t="s">
        <v>187</v>
      </c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>
        <f t="shared" si="4"/>
        <v>0</v>
      </c>
      <c r="Y126" s="40">
        <f t="shared" si="5"/>
        <v>0</v>
      </c>
      <c r="Z126" s="40">
        <f t="shared" si="6"/>
        <v>0</v>
      </c>
      <c r="AA126" s="40">
        <f t="shared" si="7"/>
        <v>0</v>
      </c>
    </row>
    <row r="127" spans="1:27" ht="22.5">
      <c r="A127" s="74"/>
      <c r="B127" s="74"/>
      <c r="C127" s="81"/>
      <c r="D127" s="62"/>
      <c r="E127" s="48"/>
      <c r="F127" s="15">
        <v>1</v>
      </c>
      <c r="G127" s="17" t="s">
        <v>135</v>
      </c>
      <c r="H127" s="39" t="s">
        <v>316</v>
      </c>
      <c r="I127" s="26" t="s">
        <v>182</v>
      </c>
      <c r="J127" s="28">
        <v>1080</v>
      </c>
      <c r="K127" s="37" t="s">
        <v>187</v>
      </c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>
        <f t="shared" si="4"/>
        <v>0</v>
      </c>
      <c r="Y127" s="40">
        <f t="shared" si="5"/>
        <v>0</v>
      </c>
      <c r="Z127" s="40">
        <f t="shared" si="6"/>
        <v>0</v>
      </c>
      <c r="AA127" s="40">
        <f t="shared" si="7"/>
        <v>0</v>
      </c>
    </row>
    <row r="128" spans="1:27" ht="57" customHeight="1">
      <c r="A128" s="72"/>
      <c r="B128" s="72" t="s">
        <v>18</v>
      </c>
      <c r="C128" s="79" t="s">
        <v>181</v>
      </c>
      <c r="D128" s="60">
        <v>18</v>
      </c>
      <c r="E128" s="46" t="s">
        <v>33</v>
      </c>
      <c r="F128" s="15">
        <v>2</v>
      </c>
      <c r="G128" s="17" t="s">
        <v>136</v>
      </c>
      <c r="H128" s="39" t="s">
        <v>317</v>
      </c>
      <c r="I128" s="25" t="s">
        <v>182</v>
      </c>
      <c r="J128" s="29">
        <v>40000</v>
      </c>
      <c r="K128" s="37" t="s">
        <v>187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>
        <f t="shared" si="4"/>
        <v>0</v>
      </c>
      <c r="Y128" s="40">
        <f t="shared" si="5"/>
        <v>0</v>
      </c>
      <c r="Z128" s="40">
        <f t="shared" si="6"/>
        <v>0</v>
      </c>
      <c r="AA128" s="40">
        <f t="shared" si="7"/>
        <v>0</v>
      </c>
    </row>
    <row r="129" spans="1:27" ht="33.75">
      <c r="A129" s="73"/>
      <c r="B129" s="73"/>
      <c r="C129" s="80"/>
      <c r="D129" s="61"/>
      <c r="E129" s="47"/>
      <c r="F129" s="15">
        <v>2</v>
      </c>
      <c r="G129" s="17" t="s">
        <v>137</v>
      </c>
      <c r="H129" s="39" t="s">
        <v>318</v>
      </c>
      <c r="I129" s="25" t="s">
        <v>182</v>
      </c>
      <c r="J129" s="30">
        <v>2160</v>
      </c>
      <c r="K129" s="37" t="s">
        <v>187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>
        <f t="shared" si="4"/>
        <v>0</v>
      </c>
      <c r="Y129" s="40">
        <f t="shared" si="5"/>
        <v>0</v>
      </c>
      <c r="Z129" s="40">
        <f t="shared" si="6"/>
        <v>0</v>
      </c>
      <c r="AA129" s="40">
        <f t="shared" si="7"/>
        <v>0</v>
      </c>
    </row>
    <row r="130" spans="1:27" ht="22.5">
      <c r="A130" s="74"/>
      <c r="B130" s="74"/>
      <c r="C130" s="81"/>
      <c r="D130" s="62"/>
      <c r="E130" s="48"/>
      <c r="F130" s="15">
        <v>2</v>
      </c>
      <c r="G130" s="17" t="s">
        <v>138</v>
      </c>
      <c r="H130" s="39" t="s">
        <v>316</v>
      </c>
      <c r="I130" s="25" t="s">
        <v>182</v>
      </c>
      <c r="J130" s="32">
        <v>1080</v>
      </c>
      <c r="K130" s="37" t="s">
        <v>187</v>
      </c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>
        <f t="shared" si="4"/>
        <v>0</v>
      </c>
      <c r="Y130" s="40">
        <f t="shared" si="5"/>
        <v>0</v>
      </c>
      <c r="Z130" s="40">
        <f t="shared" si="6"/>
        <v>0</v>
      </c>
      <c r="AA130" s="40">
        <f t="shared" si="7"/>
        <v>0</v>
      </c>
    </row>
    <row r="131" spans="1:27" ht="45">
      <c r="A131" s="72"/>
      <c r="B131" s="72" t="s">
        <v>18</v>
      </c>
      <c r="C131" s="79" t="s">
        <v>181</v>
      </c>
      <c r="D131" s="60">
        <v>18</v>
      </c>
      <c r="E131" s="46" t="s">
        <v>33</v>
      </c>
      <c r="F131" s="15">
        <v>3</v>
      </c>
      <c r="G131" s="17" t="s">
        <v>139</v>
      </c>
      <c r="H131" s="39" t="s">
        <v>319</v>
      </c>
      <c r="I131" s="31" t="s">
        <v>182</v>
      </c>
      <c r="J131" s="33">
        <v>35280</v>
      </c>
      <c r="K131" s="37" t="s">
        <v>187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>
        <f t="shared" si="4"/>
        <v>0</v>
      </c>
      <c r="Y131" s="40">
        <f t="shared" si="5"/>
        <v>0</v>
      </c>
      <c r="Z131" s="40">
        <f t="shared" si="6"/>
        <v>0</v>
      </c>
      <c r="AA131" s="40">
        <f t="shared" si="7"/>
        <v>0</v>
      </c>
    </row>
    <row r="132" spans="1:27" ht="22.5">
      <c r="A132" s="73"/>
      <c r="B132" s="73"/>
      <c r="C132" s="80"/>
      <c r="D132" s="61"/>
      <c r="E132" s="47"/>
      <c r="F132" s="15">
        <v>3</v>
      </c>
      <c r="G132" s="17" t="s">
        <v>140</v>
      </c>
      <c r="H132" s="39" t="s">
        <v>316</v>
      </c>
      <c r="I132" s="31" t="s">
        <v>182</v>
      </c>
      <c r="J132" s="33">
        <v>1080</v>
      </c>
      <c r="K132" s="37" t="s">
        <v>187</v>
      </c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>
        <f t="shared" si="4"/>
        <v>0</v>
      </c>
      <c r="Y132" s="40">
        <f t="shared" si="5"/>
        <v>0</v>
      </c>
      <c r="Z132" s="40">
        <f t="shared" si="6"/>
        <v>0</v>
      </c>
      <c r="AA132" s="40">
        <f t="shared" si="7"/>
        <v>0</v>
      </c>
    </row>
    <row r="133" spans="1:27" ht="22.5">
      <c r="A133" s="74"/>
      <c r="B133" s="74"/>
      <c r="C133" s="81"/>
      <c r="D133" s="62"/>
      <c r="E133" s="48"/>
      <c r="F133" s="15">
        <v>3</v>
      </c>
      <c r="G133" s="17" t="s">
        <v>141</v>
      </c>
      <c r="H133" s="39" t="s">
        <v>320</v>
      </c>
      <c r="I133" s="31" t="s">
        <v>182</v>
      </c>
      <c r="J133" s="34">
        <v>2160</v>
      </c>
      <c r="K133" s="37" t="s">
        <v>187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>
        <f aca="true" t="shared" si="8" ref="X133:X174">L133+P133+T133</f>
        <v>0</v>
      </c>
      <c r="Y133" s="40">
        <f aca="true" t="shared" si="9" ref="Y133:Y174">M133+Q133+U133</f>
        <v>0</v>
      </c>
      <c r="Z133" s="40">
        <f aca="true" t="shared" si="10" ref="Z133:Z174">N133+R133+V133</f>
        <v>0</v>
      </c>
      <c r="AA133" s="40">
        <f aca="true" t="shared" si="11" ref="AA133:AA174">O133+S133+W133</f>
        <v>0</v>
      </c>
    </row>
    <row r="134" spans="1:27" ht="45">
      <c r="A134" s="72"/>
      <c r="B134" s="72" t="s">
        <v>18</v>
      </c>
      <c r="C134" s="79" t="s">
        <v>181</v>
      </c>
      <c r="D134" s="60">
        <v>18</v>
      </c>
      <c r="E134" s="46" t="s">
        <v>33</v>
      </c>
      <c r="F134" s="15">
        <v>4</v>
      </c>
      <c r="G134" s="17" t="s">
        <v>142</v>
      </c>
      <c r="H134" s="39" t="s">
        <v>321</v>
      </c>
      <c r="I134" s="31" t="s">
        <v>182</v>
      </c>
      <c r="J134" s="33">
        <v>25560</v>
      </c>
      <c r="K134" s="37" t="s">
        <v>187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>
        <f t="shared" si="8"/>
        <v>0</v>
      </c>
      <c r="Y134" s="40">
        <f t="shared" si="9"/>
        <v>0</v>
      </c>
      <c r="Z134" s="40">
        <f t="shared" si="10"/>
        <v>0</v>
      </c>
      <c r="AA134" s="40">
        <f t="shared" si="11"/>
        <v>0</v>
      </c>
    </row>
    <row r="135" spans="1:27" ht="33.75">
      <c r="A135" s="73"/>
      <c r="B135" s="73"/>
      <c r="C135" s="80"/>
      <c r="D135" s="61"/>
      <c r="E135" s="47"/>
      <c r="F135" s="15">
        <v>4</v>
      </c>
      <c r="G135" s="17" t="s">
        <v>143</v>
      </c>
      <c r="H135" s="39" t="s">
        <v>318</v>
      </c>
      <c r="I135" s="31" t="s">
        <v>182</v>
      </c>
      <c r="J135" s="33">
        <v>2160</v>
      </c>
      <c r="K135" s="37" t="s">
        <v>187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>
        <f t="shared" si="8"/>
        <v>0</v>
      </c>
      <c r="Y135" s="40">
        <f t="shared" si="9"/>
        <v>0</v>
      </c>
      <c r="Z135" s="40">
        <f t="shared" si="10"/>
        <v>0</v>
      </c>
      <c r="AA135" s="40">
        <f t="shared" si="11"/>
        <v>0</v>
      </c>
    </row>
    <row r="136" spans="1:27" ht="22.5">
      <c r="A136" s="74"/>
      <c r="B136" s="74"/>
      <c r="C136" s="81"/>
      <c r="D136" s="62"/>
      <c r="E136" s="48"/>
      <c r="F136" s="15">
        <v>4</v>
      </c>
      <c r="G136" s="17" t="s">
        <v>140</v>
      </c>
      <c r="H136" s="39" t="s">
        <v>316</v>
      </c>
      <c r="I136" s="31" t="s">
        <v>182</v>
      </c>
      <c r="J136" s="33">
        <v>1080</v>
      </c>
      <c r="K136" s="37" t="s">
        <v>187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>
        <f t="shared" si="8"/>
        <v>0</v>
      </c>
      <c r="Y136" s="40">
        <f t="shared" si="9"/>
        <v>0</v>
      </c>
      <c r="Z136" s="40">
        <f t="shared" si="10"/>
        <v>0</v>
      </c>
      <c r="AA136" s="40">
        <f t="shared" si="11"/>
        <v>0</v>
      </c>
    </row>
    <row r="137" spans="1:27" ht="33.75" customHeight="1">
      <c r="A137" s="72"/>
      <c r="B137" s="72" t="s">
        <v>18</v>
      </c>
      <c r="C137" s="79" t="s">
        <v>181</v>
      </c>
      <c r="D137" s="60">
        <v>18</v>
      </c>
      <c r="E137" s="46" t="s">
        <v>33</v>
      </c>
      <c r="F137" s="15">
        <v>5</v>
      </c>
      <c r="G137" s="17" t="s">
        <v>144</v>
      </c>
      <c r="H137" s="39" t="s">
        <v>322</v>
      </c>
      <c r="I137" s="31" t="s">
        <v>182</v>
      </c>
      <c r="J137" s="29">
        <v>23760</v>
      </c>
      <c r="K137" s="37" t="s">
        <v>187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>
        <f t="shared" si="8"/>
        <v>0</v>
      </c>
      <c r="Y137" s="40">
        <f t="shared" si="9"/>
        <v>0</v>
      </c>
      <c r="Z137" s="40">
        <f t="shared" si="10"/>
        <v>0</v>
      </c>
      <c r="AA137" s="40">
        <f t="shared" si="11"/>
        <v>0</v>
      </c>
    </row>
    <row r="138" spans="1:27" ht="22.5">
      <c r="A138" s="73"/>
      <c r="B138" s="73"/>
      <c r="C138" s="80"/>
      <c r="D138" s="61"/>
      <c r="E138" s="47"/>
      <c r="F138" s="15">
        <v>5</v>
      </c>
      <c r="G138" s="17" t="s">
        <v>140</v>
      </c>
      <c r="H138" s="39" t="s">
        <v>316</v>
      </c>
      <c r="I138" s="31" t="s">
        <v>182</v>
      </c>
      <c r="J138" s="30">
        <v>1080</v>
      </c>
      <c r="K138" s="37" t="s">
        <v>187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>
        <f t="shared" si="8"/>
        <v>0</v>
      </c>
      <c r="Y138" s="40">
        <f t="shared" si="9"/>
        <v>0</v>
      </c>
      <c r="Z138" s="40">
        <f t="shared" si="10"/>
        <v>0</v>
      </c>
      <c r="AA138" s="40">
        <f t="shared" si="11"/>
        <v>0</v>
      </c>
    </row>
    <row r="139" spans="1:27" ht="22.5">
      <c r="A139" s="74"/>
      <c r="B139" s="74"/>
      <c r="C139" s="81"/>
      <c r="D139" s="62"/>
      <c r="E139" s="48"/>
      <c r="F139" s="15">
        <v>5</v>
      </c>
      <c r="G139" s="17" t="s">
        <v>145</v>
      </c>
      <c r="H139" s="39" t="s">
        <v>315</v>
      </c>
      <c r="I139" s="31" t="s">
        <v>182</v>
      </c>
      <c r="J139" s="32">
        <v>300</v>
      </c>
      <c r="K139" s="37" t="s">
        <v>187</v>
      </c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>
        <f t="shared" si="8"/>
        <v>0</v>
      </c>
      <c r="Y139" s="40">
        <f t="shared" si="9"/>
        <v>0</v>
      </c>
      <c r="Z139" s="40">
        <f t="shared" si="10"/>
        <v>0</v>
      </c>
      <c r="AA139" s="40">
        <f t="shared" si="11"/>
        <v>0</v>
      </c>
    </row>
    <row r="140" spans="1:27" ht="33.75" customHeight="1">
      <c r="A140" s="72"/>
      <c r="B140" s="72" t="s">
        <v>18</v>
      </c>
      <c r="C140" s="72" t="s">
        <v>181</v>
      </c>
      <c r="D140" s="46">
        <v>18</v>
      </c>
      <c r="E140" s="46" t="s">
        <v>33</v>
      </c>
      <c r="F140" s="16">
        <v>6</v>
      </c>
      <c r="G140" s="17" t="s">
        <v>146</v>
      </c>
      <c r="H140" s="39" t="s">
        <v>323</v>
      </c>
      <c r="I140" s="31" t="s">
        <v>182</v>
      </c>
      <c r="J140" s="33">
        <v>5760</v>
      </c>
      <c r="K140" s="37" t="s">
        <v>187</v>
      </c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f t="shared" si="8"/>
        <v>0</v>
      </c>
      <c r="Y140" s="40">
        <f t="shared" si="9"/>
        <v>0</v>
      </c>
      <c r="Z140" s="40">
        <f t="shared" si="10"/>
        <v>0</v>
      </c>
      <c r="AA140" s="40">
        <f t="shared" si="11"/>
        <v>0</v>
      </c>
    </row>
    <row r="141" spans="1:27" ht="33.75">
      <c r="A141" s="73"/>
      <c r="B141" s="73"/>
      <c r="C141" s="73"/>
      <c r="D141" s="47"/>
      <c r="E141" s="47"/>
      <c r="F141" s="16">
        <v>6</v>
      </c>
      <c r="G141" s="17" t="s">
        <v>147</v>
      </c>
      <c r="H141" s="39" t="s">
        <v>324</v>
      </c>
      <c r="I141" s="31" t="s">
        <v>182</v>
      </c>
      <c r="J141" s="33">
        <v>9540</v>
      </c>
      <c r="K141" s="37" t="s">
        <v>187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>
        <f t="shared" si="8"/>
        <v>0</v>
      </c>
      <c r="Y141" s="40">
        <f t="shared" si="9"/>
        <v>0</v>
      </c>
      <c r="Z141" s="40">
        <f t="shared" si="10"/>
        <v>0</v>
      </c>
      <c r="AA141" s="40">
        <f t="shared" si="11"/>
        <v>0</v>
      </c>
    </row>
    <row r="142" spans="1:27" ht="33.75">
      <c r="A142" s="73"/>
      <c r="B142" s="73"/>
      <c r="C142" s="73"/>
      <c r="D142" s="47"/>
      <c r="E142" s="47"/>
      <c r="F142" s="16">
        <v>6</v>
      </c>
      <c r="G142" s="17" t="s">
        <v>148</v>
      </c>
      <c r="H142" s="39" t="s">
        <v>325</v>
      </c>
      <c r="I142" s="31" t="s">
        <v>182</v>
      </c>
      <c r="J142" s="33">
        <v>9540</v>
      </c>
      <c r="K142" s="37" t="s">
        <v>187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>
        <f t="shared" si="8"/>
        <v>0</v>
      </c>
      <c r="Y142" s="40">
        <f t="shared" si="9"/>
        <v>0</v>
      </c>
      <c r="Z142" s="40">
        <f t="shared" si="10"/>
        <v>0</v>
      </c>
      <c r="AA142" s="40">
        <f t="shared" si="11"/>
        <v>0</v>
      </c>
    </row>
    <row r="143" spans="1:27" ht="12.75" customHeight="1">
      <c r="A143" s="73"/>
      <c r="B143" s="73"/>
      <c r="C143" s="73"/>
      <c r="D143" s="47"/>
      <c r="E143" s="47"/>
      <c r="F143" s="16">
        <v>6</v>
      </c>
      <c r="G143" s="17" t="s">
        <v>149</v>
      </c>
      <c r="H143" s="39" t="s">
        <v>326</v>
      </c>
      <c r="I143" s="31" t="s">
        <v>182</v>
      </c>
      <c r="J143" s="33">
        <v>300</v>
      </c>
      <c r="K143" s="37" t="s">
        <v>187</v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>
        <f t="shared" si="8"/>
        <v>0</v>
      </c>
      <c r="Y143" s="40">
        <f t="shared" si="9"/>
        <v>0</v>
      </c>
      <c r="Z143" s="40">
        <f t="shared" si="10"/>
        <v>0</v>
      </c>
      <c r="AA143" s="40">
        <f t="shared" si="11"/>
        <v>0</v>
      </c>
    </row>
    <row r="144" spans="1:27" ht="12.75">
      <c r="A144" s="74"/>
      <c r="B144" s="74"/>
      <c r="C144" s="74"/>
      <c r="D144" s="48"/>
      <c r="E144" s="48"/>
      <c r="F144" s="16">
        <v>6</v>
      </c>
      <c r="G144" s="17" t="s">
        <v>150</v>
      </c>
      <c r="H144" s="39" t="s">
        <v>315</v>
      </c>
      <c r="I144" s="31" t="s">
        <v>182</v>
      </c>
      <c r="J144" s="34">
        <v>300</v>
      </c>
      <c r="K144" s="37" t="s">
        <v>187</v>
      </c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>
        <f t="shared" si="8"/>
        <v>0</v>
      </c>
      <c r="Y144" s="40">
        <f t="shared" si="9"/>
        <v>0</v>
      </c>
      <c r="Z144" s="40">
        <f t="shared" si="10"/>
        <v>0</v>
      </c>
      <c r="AA144" s="40">
        <f t="shared" si="11"/>
        <v>0</v>
      </c>
    </row>
    <row r="145" spans="1:27" ht="57">
      <c r="A145" s="71"/>
      <c r="B145" s="71" t="s">
        <v>18</v>
      </c>
      <c r="C145" s="78" t="s">
        <v>181</v>
      </c>
      <c r="D145" s="12">
        <v>20</v>
      </c>
      <c r="E145" s="17" t="s">
        <v>34</v>
      </c>
      <c r="F145" s="14">
        <v>1</v>
      </c>
      <c r="G145" s="17" t="s">
        <v>151</v>
      </c>
      <c r="H145" s="39" t="s">
        <v>327</v>
      </c>
      <c r="I145" s="31" t="s">
        <v>182</v>
      </c>
      <c r="J145" s="33">
        <v>78440</v>
      </c>
      <c r="K145" s="36" t="s">
        <v>185</v>
      </c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>
        <f t="shared" si="8"/>
        <v>0</v>
      </c>
      <c r="Y145" s="40">
        <f t="shared" si="9"/>
        <v>0</v>
      </c>
      <c r="Z145" s="40">
        <f t="shared" si="10"/>
        <v>0</v>
      </c>
      <c r="AA145" s="40">
        <f t="shared" si="11"/>
        <v>0</v>
      </c>
    </row>
    <row r="146" spans="1:27" ht="57">
      <c r="A146" s="71"/>
      <c r="B146" s="71" t="s">
        <v>18</v>
      </c>
      <c r="C146" s="78" t="s">
        <v>181</v>
      </c>
      <c r="D146" s="12">
        <v>20</v>
      </c>
      <c r="E146" s="17" t="s">
        <v>34</v>
      </c>
      <c r="F146" s="14">
        <v>2</v>
      </c>
      <c r="G146" s="17" t="s">
        <v>152</v>
      </c>
      <c r="H146" s="39" t="s">
        <v>328</v>
      </c>
      <c r="I146" s="31" t="s">
        <v>182</v>
      </c>
      <c r="J146" s="33">
        <v>188680</v>
      </c>
      <c r="K146" s="36" t="s">
        <v>185</v>
      </c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>
        <f t="shared" si="8"/>
        <v>0</v>
      </c>
      <c r="Y146" s="40">
        <f t="shared" si="9"/>
        <v>0</v>
      </c>
      <c r="Z146" s="40">
        <f t="shared" si="10"/>
        <v>0</v>
      </c>
      <c r="AA146" s="40">
        <f t="shared" si="11"/>
        <v>0</v>
      </c>
    </row>
    <row r="147" spans="1:27" ht="57">
      <c r="A147" s="71"/>
      <c r="B147" s="71" t="s">
        <v>18</v>
      </c>
      <c r="C147" s="78" t="s">
        <v>181</v>
      </c>
      <c r="D147" s="12">
        <v>20</v>
      </c>
      <c r="E147" s="17" t="s">
        <v>34</v>
      </c>
      <c r="F147" s="14">
        <v>3</v>
      </c>
      <c r="G147" s="17" t="s">
        <v>153</v>
      </c>
      <c r="H147" s="39" t="s">
        <v>329</v>
      </c>
      <c r="I147" s="31" t="s">
        <v>182</v>
      </c>
      <c r="J147" s="34">
        <v>41105</v>
      </c>
      <c r="K147" s="36" t="s">
        <v>185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>
        <f t="shared" si="8"/>
        <v>0</v>
      </c>
      <c r="Y147" s="40">
        <f t="shared" si="9"/>
        <v>0</v>
      </c>
      <c r="Z147" s="40">
        <f t="shared" si="10"/>
        <v>0</v>
      </c>
      <c r="AA147" s="40">
        <f t="shared" si="11"/>
        <v>0</v>
      </c>
    </row>
    <row r="148" spans="1:27" ht="57">
      <c r="A148" s="71"/>
      <c r="B148" s="71" t="s">
        <v>18</v>
      </c>
      <c r="C148" s="78" t="s">
        <v>181</v>
      </c>
      <c r="D148" s="12">
        <v>20</v>
      </c>
      <c r="E148" s="17" t="s">
        <v>34</v>
      </c>
      <c r="F148" s="14">
        <v>4</v>
      </c>
      <c r="G148" s="17" t="s">
        <v>154</v>
      </c>
      <c r="H148" s="39" t="s">
        <v>330</v>
      </c>
      <c r="I148" s="31" t="s">
        <v>182</v>
      </c>
      <c r="J148" s="33">
        <v>41340</v>
      </c>
      <c r="K148" s="36" t="s">
        <v>185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>
        <f t="shared" si="8"/>
        <v>0</v>
      </c>
      <c r="Y148" s="40">
        <f t="shared" si="9"/>
        <v>0</v>
      </c>
      <c r="Z148" s="40">
        <f t="shared" si="10"/>
        <v>0</v>
      </c>
      <c r="AA148" s="40">
        <f t="shared" si="11"/>
        <v>0</v>
      </c>
    </row>
    <row r="149" spans="1:27" ht="57">
      <c r="A149" s="71"/>
      <c r="B149" s="71" t="s">
        <v>18</v>
      </c>
      <c r="C149" s="78" t="s">
        <v>181</v>
      </c>
      <c r="D149" s="12">
        <v>20</v>
      </c>
      <c r="E149" s="17" t="s">
        <v>34</v>
      </c>
      <c r="F149" s="14">
        <v>5</v>
      </c>
      <c r="G149" s="17" t="s">
        <v>155</v>
      </c>
      <c r="H149" s="39" t="s">
        <v>331</v>
      </c>
      <c r="I149" s="31" t="s">
        <v>182</v>
      </c>
      <c r="J149" s="33">
        <v>46890</v>
      </c>
      <c r="K149" s="36" t="s">
        <v>185</v>
      </c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>
        <f t="shared" si="8"/>
        <v>0</v>
      </c>
      <c r="Y149" s="40">
        <f t="shared" si="9"/>
        <v>0</v>
      </c>
      <c r="Z149" s="40">
        <f t="shared" si="10"/>
        <v>0</v>
      </c>
      <c r="AA149" s="40">
        <f t="shared" si="11"/>
        <v>0</v>
      </c>
    </row>
    <row r="150" spans="1:27" ht="57">
      <c r="A150" s="71"/>
      <c r="B150" s="71" t="s">
        <v>18</v>
      </c>
      <c r="C150" s="78" t="s">
        <v>181</v>
      </c>
      <c r="D150" s="12">
        <v>20</v>
      </c>
      <c r="E150" s="17" t="s">
        <v>34</v>
      </c>
      <c r="F150" s="14">
        <v>6</v>
      </c>
      <c r="G150" s="17" t="s">
        <v>156</v>
      </c>
      <c r="H150" s="39" t="s">
        <v>332</v>
      </c>
      <c r="I150" s="31" t="s">
        <v>182</v>
      </c>
      <c r="J150" s="33">
        <v>112510</v>
      </c>
      <c r="K150" s="36" t="s">
        <v>185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>
        <f t="shared" si="8"/>
        <v>0</v>
      </c>
      <c r="Y150" s="40">
        <f t="shared" si="9"/>
        <v>0</v>
      </c>
      <c r="Z150" s="40">
        <f t="shared" si="10"/>
        <v>0</v>
      </c>
      <c r="AA150" s="40">
        <f t="shared" si="11"/>
        <v>0</v>
      </c>
    </row>
    <row r="151" spans="1:27" ht="57">
      <c r="A151" s="71"/>
      <c r="B151" s="71" t="s">
        <v>18</v>
      </c>
      <c r="C151" s="78" t="s">
        <v>181</v>
      </c>
      <c r="D151" s="12">
        <v>20</v>
      </c>
      <c r="E151" s="17" t="s">
        <v>34</v>
      </c>
      <c r="F151" s="14">
        <v>7</v>
      </c>
      <c r="G151" s="17" t="s">
        <v>157</v>
      </c>
      <c r="H151" s="39" t="s">
        <v>333</v>
      </c>
      <c r="I151" s="31" t="s">
        <v>182</v>
      </c>
      <c r="J151" s="33">
        <v>121760</v>
      </c>
      <c r="K151" s="36" t="s">
        <v>185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>
        <f t="shared" si="8"/>
        <v>0</v>
      </c>
      <c r="Y151" s="40">
        <f t="shared" si="9"/>
        <v>0</v>
      </c>
      <c r="Z151" s="40">
        <f t="shared" si="10"/>
        <v>0</v>
      </c>
      <c r="AA151" s="40">
        <f t="shared" si="11"/>
        <v>0</v>
      </c>
    </row>
    <row r="152" spans="1:27" ht="57">
      <c r="A152" s="71"/>
      <c r="B152" s="71" t="s">
        <v>18</v>
      </c>
      <c r="C152" s="78" t="s">
        <v>181</v>
      </c>
      <c r="D152" s="12">
        <v>20</v>
      </c>
      <c r="E152" s="17" t="s">
        <v>34</v>
      </c>
      <c r="F152" s="14">
        <v>8</v>
      </c>
      <c r="G152" s="17" t="s">
        <v>158</v>
      </c>
      <c r="H152" s="39" t="s">
        <v>334</v>
      </c>
      <c r="I152" s="31" t="s">
        <v>182</v>
      </c>
      <c r="J152" s="33">
        <v>127420</v>
      </c>
      <c r="K152" s="36" t="s">
        <v>185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>
        <f t="shared" si="8"/>
        <v>0</v>
      </c>
      <c r="Y152" s="40">
        <f t="shared" si="9"/>
        <v>0</v>
      </c>
      <c r="Z152" s="40">
        <f t="shared" si="10"/>
        <v>0</v>
      </c>
      <c r="AA152" s="40">
        <f t="shared" si="11"/>
        <v>0</v>
      </c>
    </row>
    <row r="153" spans="1:27" ht="57">
      <c r="A153" s="71"/>
      <c r="B153" s="71" t="s">
        <v>18</v>
      </c>
      <c r="C153" s="78" t="s">
        <v>181</v>
      </c>
      <c r="D153" s="12">
        <v>20</v>
      </c>
      <c r="E153" s="17" t="s">
        <v>34</v>
      </c>
      <c r="F153" s="14">
        <v>9</v>
      </c>
      <c r="G153" s="17" t="s">
        <v>159</v>
      </c>
      <c r="H153" s="39" t="s">
        <v>335</v>
      </c>
      <c r="I153" s="31" t="s">
        <v>182</v>
      </c>
      <c r="J153" s="33">
        <v>108140</v>
      </c>
      <c r="K153" s="36" t="s">
        <v>185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>
        <f t="shared" si="8"/>
        <v>0</v>
      </c>
      <c r="Y153" s="40">
        <f t="shared" si="9"/>
        <v>0</v>
      </c>
      <c r="Z153" s="40">
        <f t="shared" si="10"/>
        <v>0</v>
      </c>
      <c r="AA153" s="40">
        <f t="shared" si="11"/>
        <v>0</v>
      </c>
    </row>
    <row r="154" spans="1:27" ht="57">
      <c r="A154" s="71"/>
      <c r="B154" s="71" t="s">
        <v>18</v>
      </c>
      <c r="C154" s="78" t="s">
        <v>181</v>
      </c>
      <c r="D154" s="12">
        <v>20</v>
      </c>
      <c r="E154" s="17" t="s">
        <v>34</v>
      </c>
      <c r="F154" s="14">
        <v>10</v>
      </c>
      <c r="G154" s="17" t="s">
        <v>160</v>
      </c>
      <c r="H154" s="39" t="s">
        <v>336</v>
      </c>
      <c r="I154" s="31" t="s">
        <v>182</v>
      </c>
      <c r="J154" s="34">
        <v>113342</v>
      </c>
      <c r="K154" s="36" t="s">
        <v>185</v>
      </c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>
        <f t="shared" si="8"/>
        <v>0</v>
      </c>
      <c r="Y154" s="40">
        <f t="shared" si="9"/>
        <v>0</v>
      </c>
      <c r="Z154" s="40">
        <f t="shared" si="10"/>
        <v>0</v>
      </c>
      <c r="AA154" s="40">
        <f t="shared" si="11"/>
        <v>0</v>
      </c>
    </row>
    <row r="155" spans="1:27" ht="57">
      <c r="A155" s="71"/>
      <c r="B155" s="71" t="s">
        <v>18</v>
      </c>
      <c r="C155" s="78" t="s">
        <v>181</v>
      </c>
      <c r="D155" s="12">
        <v>20</v>
      </c>
      <c r="E155" s="17" t="s">
        <v>34</v>
      </c>
      <c r="F155" s="14">
        <v>11</v>
      </c>
      <c r="G155" s="17" t="s">
        <v>161</v>
      </c>
      <c r="H155" s="39" t="s">
        <v>337</v>
      </c>
      <c r="I155" s="31" t="s">
        <v>182</v>
      </c>
      <c r="J155" s="33">
        <v>118440</v>
      </c>
      <c r="K155" s="36" t="s">
        <v>185</v>
      </c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>
        <f t="shared" si="8"/>
        <v>0</v>
      </c>
      <c r="Y155" s="40">
        <f t="shared" si="9"/>
        <v>0</v>
      </c>
      <c r="Z155" s="40">
        <f t="shared" si="10"/>
        <v>0</v>
      </c>
      <c r="AA155" s="40">
        <f t="shared" si="11"/>
        <v>0</v>
      </c>
    </row>
    <row r="156" spans="1:27" ht="57">
      <c r="A156" s="71"/>
      <c r="B156" s="71" t="s">
        <v>18</v>
      </c>
      <c r="C156" s="78" t="s">
        <v>181</v>
      </c>
      <c r="D156" s="12">
        <v>20</v>
      </c>
      <c r="E156" s="17" t="s">
        <v>34</v>
      </c>
      <c r="F156" s="14">
        <v>12</v>
      </c>
      <c r="G156" s="17" t="s">
        <v>162</v>
      </c>
      <c r="H156" s="39" t="s">
        <v>338</v>
      </c>
      <c r="I156" s="31" t="s">
        <v>182</v>
      </c>
      <c r="J156" s="33">
        <v>66000</v>
      </c>
      <c r="K156" s="36" t="s">
        <v>185</v>
      </c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>
        <f t="shared" si="8"/>
        <v>0</v>
      </c>
      <c r="Y156" s="40">
        <f t="shared" si="9"/>
        <v>0</v>
      </c>
      <c r="Z156" s="40">
        <f t="shared" si="10"/>
        <v>0</v>
      </c>
      <c r="AA156" s="40">
        <f t="shared" si="11"/>
        <v>0</v>
      </c>
    </row>
    <row r="157" spans="1:27" ht="57">
      <c r="A157" s="71"/>
      <c r="B157" s="71" t="s">
        <v>18</v>
      </c>
      <c r="C157" s="78" t="s">
        <v>181</v>
      </c>
      <c r="D157" s="12">
        <v>20</v>
      </c>
      <c r="E157" s="17" t="s">
        <v>34</v>
      </c>
      <c r="F157" s="14">
        <v>13</v>
      </c>
      <c r="G157" s="17" t="s">
        <v>163</v>
      </c>
      <c r="H157" s="39" t="s">
        <v>339</v>
      </c>
      <c r="I157" s="31" t="s">
        <v>182</v>
      </c>
      <c r="J157" s="33">
        <v>66000</v>
      </c>
      <c r="K157" s="36" t="s">
        <v>185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>
        <f t="shared" si="8"/>
        <v>0</v>
      </c>
      <c r="Y157" s="40">
        <f t="shared" si="9"/>
        <v>0</v>
      </c>
      <c r="Z157" s="40">
        <f t="shared" si="10"/>
        <v>0</v>
      </c>
      <c r="AA157" s="40">
        <f t="shared" si="11"/>
        <v>0</v>
      </c>
    </row>
    <row r="158" spans="1:27" ht="57">
      <c r="A158" s="71"/>
      <c r="B158" s="71" t="s">
        <v>18</v>
      </c>
      <c r="C158" s="78" t="s">
        <v>181</v>
      </c>
      <c r="D158" s="12">
        <v>20</v>
      </c>
      <c r="E158" s="17" t="s">
        <v>34</v>
      </c>
      <c r="F158" s="14">
        <v>14</v>
      </c>
      <c r="G158" s="17" t="s">
        <v>164</v>
      </c>
      <c r="H158" s="39" t="s">
        <v>340</v>
      </c>
      <c r="I158" s="31" t="s">
        <v>182</v>
      </c>
      <c r="J158" s="33">
        <v>20270</v>
      </c>
      <c r="K158" s="36" t="s">
        <v>185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>
        <f t="shared" si="8"/>
        <v>0</v>
      </c>
      <c r="Y158" s="40">
        <f t="shared" si="9"/>
        <v>0</v>
      </c>
      <c r="Z158" s="40">
        <f t="shared" si="10"/>
        <v>0</v>
      </c>
      <c r="AA158" s="40">
        <f t="shared" si="11"/>
        <v>0</v>
      </c>
    </row>
    <row r="159" spans="1:27" ht="57">
      <c r="A159" s="71"/>
      <c r="B159" s="71" t="s">
        <v>18</v>
      </c>
      <c r="C159" s="78" t="s">
        <v>181</v>
      </c>
      <c r="D159" s="12">
        <v>20</v>
      </c>
      <c r="E159" s="17" t="s">
        <v>34</v>
      </c>
      <c r="F159" s="14">
        <v>15</v>
      </c>
      <c r="G159" s="17" t="s">
        <v>165</v>
      </c>
      <c r="H159" s="39" t="s">
        <v>341</v>
      </c>
      <c r="I159" s="31" t="s">
        <v>182</v>
      </c>
      <c r="J159" s="33">
        <v>3400</v>
      </c>
      <c r="K159" s="36" t="s">
        <v>185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>
        <f t="shared" si="8"/>
        <v>0</v>
      </c>
      <c r="Y159" s="40">
        <f t="shared" si="9"/>
        <v>0</v>
      </c>
      <c r="Z159" s="40">
        <f t="shared" si="10"/>
        <v>0</v>
      </c>
      <c r="AA159" s="40">
        <f t="shared" si="11"/>
        <v>0</v>
      </c>
    </row>
    <row r="160" spans="1:27" ht="57">
      <c r="A160" s="71"/>
      <c r="B160" s="71" t="s">
        <v>18</v>
      </c>
      <c r="C160" s="78" t="s">
        <v>181</v>
      </c>
      <c r="D160" s="12">
        <v>20</v>
      </c>
      <c r="E160" s="17" t="s">
        <v>34</v>
      </c>
      <c r="F160" s="14">
        <v>16</v>
      </c>
      <c r="G160" s="17" t="s">
        <v>166</v>
      </c>
      <c r="H160" s="39" t="s">
        <v>342</v>
      </c>
      <c r="I160" s="31" t="s">
        <v>182</v>
      </c>
      <c r="J160" s="33">
        <v>8275</v>
      </c>
      <c r="K160" s="36" t="s">
        <v>185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>
        <f t="shared" si="8"/>
        <v>0</v>
      </c>
      <c r="Y160" s="40">
        <f t="shared" si="9"/>
        <v>0</v>
      </c>
      <c r="Z160" s="40">
        <f t="shared" si="10"/>
        <v>0</v>
      </c>
      <c r="AA160" s="40">
        <f t="shared" si="11"/>
        <v>0</v>
      </c>
    </row>
    <row r="161" spans="1:27" ht="57">
      <c r="A161" s="71"/>
      <c r="B161" s="71" t="s">
        <v>18</v>
      </c>
      <c r="C161" s="78" t="s">
        <v>181</v>
      </c>
      <c r="D161" s="12">
        <v>20</v>
      </c>
      <c r="E161" s="17" t="s">
        <v>34</v>
      </c>
      <c r="F161" s="14">
        <v>17</v>
      </c>
      <c r="G161" s="17" t="s">
        <v>167</v>
      </c>
      <c r="H161" s="39" t="s">
        <v>343</v>
      </c>
      <c r="I161" s="31" t="s">
        <v>182</v>
      </c>
      <c r="J161" s="33">
        <v>7500</v>
      </c>
      <c r="K161" s="36" t="s">
        <v>185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>
        <f t="shared" si="8"/>
        <v>0</v>
      </c>
      <c r="Y161" s="40">
        <f t="shared" si="9"/>
        <v>0</v>
      </c>
      <c r="Z161" s="40">
        <f t="shared" si="10"/>
        <v>0</v>
      </c>
      <c r="AA161" s="40">
        <f t="shared" si="11"/>
        <v>0</v>
      </c>
    </row>
    <row r="162" spans="1:27" ht="57">
      <c r="A162" s="71"/>
      <c r="B162" s="71" t="s">
        <v>18</v>
      </c>
      <c r="C162" s="78" t="s">
        <v>181</v>
      </c>
      <c r="D162" s="12">
        <v>20</v>
      </c>
      <c r="E162" s="17" t="s">
        <v>34</v>
      </c>
      <c r="F162" s="14">
        <v>18</v>
      </c>
      <c r="G162" s="17" t="s">
        <v>168</v>
      </c>
      <c r="H162" s="39" t="s">
        <v>344</v>
      </c>
      <c r="I162" s="31" t="s">
        <v>182</v>
      </c>
      <c r="J162" s="33">
        <v>1300</v>
      </c>
      <c r="K162" s="36" t="s">
        <v>185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>
        <f t="shared" si="8"/>
        <v>0</v>
      </c>
      <c r="Y162" s="40">
        <f t="shared" si="9"/>
        <v>0</v>
      </c>
      <c r="Z162" s="40">
        <f t="shared" si="10"/>
        <v>0</v>
      </c>
      <c r="AA162" s="40">
        <f t="shared" si="11"/>
        <v>0</v>
      </c>
    </row>
    <row r="163" spans="1:27" ht="57">
      <c r="A163" s="71"/>
      <c r="B163" s="71" t="s">
        <v>18</v>
      </c>
      <c r="C163" s="78" t="s">
        <v>181</v>
      </c>
      <c r="D163" s="12">
        <v>20</v>
      </c>
      <c r="E163" s="17" t="s">
        <v>34</v>
      </c>
      <c r="F163" s="14">
        <v>19</v>
      </c>
      <c r="G163" s="17" t="s">
        <v>169</v>
      </c>
      <c r="H163" s="39" t="s">
        <v>345</v>
      </c>
      <c r="I163" s="31" t="s">
        <v>182</v>
      </c>
      <c r="J163" s="33">
        <v>14000</v>
      </c>
      <c r="K163" s="36" t="s">
        <v>185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>
        <f t="shared" si="8"/>
        <v>0</v>
      </c>
      <c r="Y163" s="40">
        <f t="shared" si="9"/>
        <v>0</v>
      </c>
      <c r="Z163" s="40">
        <f t="shared" si="10"/>
        <v>0</v>
      </c>
      <c r="AA163" s="40">
        <f t="shared" si="11"/>
        <v>0</v>
      </c>
    </row>
    <row r="164" spans="1:27" ht="57">
      <c r="A164" s="71"/>
      <c r="B164" s="71" t="s">
        <v>18</v>
      </c>
      <c r="C164" s="78" t="s">
        <v>181</v>
      </c>
      <c r="D164" s="12">
        <v>20</v>
      </c>
      <c r="E164" s="17" t="s">
        <v>34</v>
      </c>
      <c r="F164" s="14">
        <v>20</v>
      </c>
      <c r="G164" s="17" t="s">
        <v>170</v>
      </c>
      <c r="H164" s="39" t="s">
        <v>346</v>
      </c>
      <c r="I164" s="31" t="s">
        <v>182</v>
      </c>
      <c r="J164" s="33">
        <v>6650</v>
      </c>
      <c r="K164" s="36" t="s">
        <v>185</v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>
        <f t="shared" si="8"/>
        <v>0</v>
      </c>
      <c r="Y164" s="40">
        <f t="shared" si="9"/>
        <v>0</v>
      </c>
      <c r="Z164" s="40">
        <f t="shared" si="10"/>
        <v>0</v>
      </c>
      <c r="AA164" s="40">
        <f t="shared" si="11"/>
        <v>0</v>
      </c>
    </row>
    <row r="165" spans="1:27" ht="57">
      <c r="A165" s="71"/>
      <c r="B165" s="71" t="s">
        <v>18</v>
      </c>
      <c r="C165" s="78" t="s">
        <v>181</v>
      </c>
      <c r="D165" s="12">
        <v>20</v>
      </c>
      <c r="E165" s="17" t="s">
        <v>34</v>
      </c>
      <c r="F165" s="14">
        <v>21</v>
      </c>
      <c r="G165" s="17" t="s">
        <v>171</v>
      </c>
      <c r="H165" s="39" t="s">
        <v>347</v>
      </c>
      <c r="I165" s="31" t="s">
        <v>182</v>
      </c>
      <c r="J165" s="33">
        <v>21950</v>
      </c>
      <c r="K165" s="36" t="s">
        <v>185</v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>
        <f t="shared" si="8"/>
        <v>0</v>
      </c>
      <c r="Y165" s="40">
        <f t="shared" si="9"/>
        <v>0</v>
      </c>
      <c r="Z165" s="40">
        <f t="shared" si="10"/>
        <v>0</v>
      </c>
      <c r="AA165" s="40">
        <f t="shared" si="11"/>
        <v>0</v>
      </c>
    </row>
    <row r="166" spans="1:27" ht="57">
      <c r="A166" s="71"/>
      <c r="B166" s="71" t="s">
        <v>18</v>
      </c>
      <c r="C166" s="78" t="s">
        <v>181</v>
      </c>
      <c r="D166" s="12">
        <v>20</v>
      </c>
      <c r="E166" s="17" t="s">
        <v>34</v>
      </c>
      <c r="F166" s="14">
        <v>22</v>
      </c>
      <c r="G166" s="17" t="s">
        <v>172</v>
      </c>
      <c r="H166" s="39" t="s">
        <v>348</v>
      </c>
      <c r="I166" s="31" t="s">
        <v>182</v>
      </c>
      <c r="J166" s="33">
        <v>23450</v>
      </c>
      <c r="K166" s="36" t="s">
        <v>185</v>
      </c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>
        <f t="shared" si="8"/>
        <v>0</v>
      </c>
      <c r="Y166" s="40">
        <f t="shared" si="9"/>
        <v>0</v>
      </c>
      <c r="Z166" s="40">
        <f t="shared" si="10"/>
        <v>0</v>
      </c>
      <c r="AA166" s="40">
        <f t="shared" si="11"/>
        <v>0</v>
      </c>
    </row>
    <row r="167" spans="1:27" ht="57">
      <c r="A167" s="71"/>
      <c r="B167" s="71" t="s">
        <v>18</v>
      </c>
      <c r="C167" s="78" t="s">
        <v>181</v>
      </c>
      <c r="D167" s="12">
        <v>20</v>
      </c>
      <c r="E167" s="17" t="s">
        <v>34</v>
      </c>
      <c r="F167" s="14">
        <v>23</v>
      </c>
      <c r="G167" s="17" t="s">
        <v>173</v>
      </c>
      <c r="H167" s="39" t="s">
        <v>349</v>
      </c>
      <c r="I167" s="31" t="s">
        <v>182</v>
      </c>
      <c r="J167" s="33">
        <v>6550</v>
      </c>
      <c r="K167" s="36" t="s">
        <v>185</v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>
        <f t="shared" si="8"/>
        <v>0</v>
      </c>
      <c r="Y167" s="40">
        <f t="shared" si="9"/>
        <v>0</v>
      </c>
      <c r="Z167" s="40">
        <f t="shared" si="10"/>
        <v>0</v>
      </c>
      <c r="AA167" s="40">
        <f t="shared" si="11"/>
        <v>0</v>
      </c>
    </row>
    <row r="168" spans="1:27" ht="57">
      <c r="A168" s="71"/>
      <c r="B168" s="71" t="s">
        <v>18</v>
      </c>
      <c r="C168" s="78" t="s">
        <v>181</v>
      </c>
      <c r="D168" s="12">
        <v>20</v>
      </c>
      <c r="E168" s="17" t="s">
        <v>34</v>
      </c>
      <c r="F168" s="14">
        <v>24</v>
      </c>
      <c r="G168" s="17" t="s">
        <v>174</v>
      </c>
      <c r="H168" s="39" t="s">
        <v>350</v>
      </c>
      <c r="I168" s="31" t="s">
        <v>182</v>
      </c>
      <c r="J168" s="33">
        <v>700</v>
      </c>
      <c r="K168" s="36" t="s">
        <v>185</v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>
        <f t="shared" si="8"/>
        <v>0</v>
      </c>
      <c r="Y168" s="40">
        <f t="shared" si="9"/>
        <v>0</v>
      </c>
      <c r="Z168" s="40">
        <f t="shared" si="10"/>
        <v>0</v>
      </c>
      <c r="AA168" s="40">
        <f t="shared" si="11"/>
        <v>0</v>
      </c>
    </row>
    <row r="169" spans="1:27" ht="57">
      <c r="A169" s="71"/>
      <c r="B169" s="71" t="s">
        <v>18</v>
      </c>
      <c r="C169" s="78" t="s">
        <v>181</v>
      </c>
      <c r="D169" s="12">
        <v>20</v>
      </c>
      <c r="E169" s="17" t="s">
        <v>34</v>
      </c>
      <c r="F169" s="14">
        <v>25</v>
      </c>
      <c r="G169" s="17" t="s">
        <v>175</v>
      </c>
      <c r="H169" s="39" t="s">
        <v>351</v>
      </c>
      <c r="I169" s="31" t="s">
        <v>182</v>
      </c>
      <c r="J169" s="33">
        <v>500</v>
      </c>
      <c r="K169" s="36" t="s">
        <v>185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>
        <f t="shared" si="8"/>
        <v>0</v>
      </c>
      <c r="Y169" s="40">
        <f t="shared" si="9"/>
        <v>0</v>
      </c>
      <c r="Z169" s="40">
        <f t="shared" si="10"/>
        <v>0</v>
      </c>
      <c r="AA169" s="40">
        <f t="shared" si="11"/>
        <v>0</v>
      </c>
    </row>
    <row r="170" spans="1:27" ht="57">
      <c r="A170" s="71"/>
      <c r="B170" s="71" t="s">
        <v>18</v>
      </c>
      <c r="C170" s="78" t="s">
        <v>181</v>
      </c>
      <c r="D170" s="12">
        <v>20</v>
      </c>
      <c r="E170" s="17" t="s">
        <v>34</v>
      </c>
      <c r="F170" s="14">
        <v>26</v>
      </c>
      <c r="G170" s="17" t="s">
        <v>176</v>
      </c>
      <c r="H170" s="39" t="s">
        <v>352</v>
      </c>
      <c r="I170" s="31" t="s">
        <v>182</v>
      </c>
      <c r="J170" s="34">
        <v>300</v>
      </c>
      <c r="K170" s="36" t="s">
        <v>185</v>
      </c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>
        <f t="shared" si="8"/>
        <v>0</v>
      </c>
      <c r="Y170" s="40">
        <f t="shared" si="9"/>
        <v>0</v>
      </c>
      <c r="Z170" s="40">
        <f t="shared" si="10"/>
        <v>0</v>
      </c>
      <c r="AA170" s="40">
        <f t="shared" si="11"/>
        <v>0</v>
      </c>
    </row>
    <row r="171" spans="1:27" ht="45">
      <c r="A171" s="71"/>
      <c r="B171" s="71" t="s">
        <v>18</v>
      </c>
      <c r="C171" s="78" t="s">
        <v>181</v>
      </c>
      <c r="D171" s="12">
        <v>21</v>
      </c>
      <c r="E171" s="17" t="s">
        <v>35</v>
      </c>
      <c r="F171" s="14">
        <v>1</v>
      </c>
      <c r="G171" s="17" t="s">
        <v>177</v>
      </c>
      <c r="H171" s="39" t="s">
        <v>353</v>
      </c>
      <c r="I171" s="31" t="s">
        <v>182</v>
      </c>
      <c r="J171" s="34">
        <v>20500</v>
      </c>
      <c r="K171" s="37" t="s">
        <v>187</v>
      </c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>
        <f t="shared" si="8"/>
        <v>0</v>
      </c>
      <c r="Y171" s="40">
        <f t="shared" si="9"/>
        <v>0</v>
      </c>
      <c r="Z171" s="40">
        <f t="shared" si="10"/>
        <v>0</v>
      </c>
      <c r="AA171" s="40">
        <f t="shared" si="11"/>
        <v>0</v>
      </c>
    </row>
    <row r="172" spans="1:27" ht="45">
      <c r="A172" s="71"/>
      <c r="B172" s="71" t="s">
        <v>18</v>
      </c>
      <c r="C172" s="78" t="s">
        <v>181</v>
      </c>
      <c r="D172" s="12">
        <v>21</v>
      </c>
      <c r="E172" s="17" t="s">
        <v>35</v>
      </c>
      <c r="F172" s="14">
        <v>2</v>
      </c>
      <c r="G172" s="17" t="s">
        <v>178</v>
      </c>
      <c r="H172" s="39" t="s">
        <v>354</v>
      </c>
      <c r="I172" s="31" t="s">
        <v>182</v>
      </c>
      <c r="J172" s="34">
        <v>3900</v>
      </c>
      <c r="K172" s="37" t="s">
        <v>187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>
        <f t="shared" si="8"/>
        <v>0</v>
      </c>
      <c r="Y172" s="40">
        <f t="shared" si="9"/>
        <v>0</v>
      </c>
      <c r="Z172" s="40">
        <f t="shared" si="10"/>
        <v>0</v>
      </c>
      <c r="AA172" s="40">
        <f t="shared" si="11"/>
        <v>0</v>
      </c>
    </row>
    <row r="173" spans="1:27" ht="45">
      <c r="A173" s="71"/>
      <c r="B173" s="71" t="s">
        <v>18</v>
      </c>
      <c r="C173" s="78" t="s">
        <v>181</v>
      </c>
      <c r="D173" s="12">
        <v>21</v>
      </c>
      <c r="E173" s="17" t="s">
        <v>35</v>
      </c>
      <c r="F173" s="14">
        <v>3</v>
      </c>
      <c r="G173" s="17" t="s">
        <v>179</v>
      </c>
      <c r="H173" s="39" t="s">
        <v>355</v>
      </c>
      <c r="I173" s="31" t="s">
        <v>182</v>
      </c>
      <c r="J173" s="34">
        <v>2600</v>
      </c>
      <c r="K173" s="37" t="s">
        <v>187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>
        <f t="shared" si="8"/>
        <v>0</v>
      </c>
      <c r="Y173" s="40">
        <f t="shared" si="9"/>
        <v>0</v>
      </c>
      <c r="Z173" s="40">
        <f t="shared" si="10"/>
        <v>0</v>
      </c>
      <c r="AA173" s="40">
        <f t="shared" si="11"/>
        <v>0</v>
      </c>
    </row>
    <row r="174" spans="1:27" ht="45">
      <c r="A174" s="71"/>
      <c r="B174" s="71" t="s">
        <v>18</v>
      </c>
      <c r="C174" s="78" t="s">
        <v>181</v>
      </c>
      <c r="D174" s="12">
        <v>21</v>
      </c>
      <c r="E174" s="17" t="s">
        <v>35</v>
      </c>
      <c r="F174" s="14">
        <v>4</v>
      </c>
      <c r="G174" s="17" t="s">
        <v>180</v>
      </c>
      <c r="H174" s="39" t="s">
        <v>356</v>
      </c>
      <c r="I174" s="19" t="s">
        <v>182</v>
      </c>
      <c r="J174" s="34">
        <v>1000</v>
      </c>
      <c r="K174" s="37" t="s">
        <v>187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>
        <f t="shared" si="8"/>
        <v>0</v>
      </c>
      <c r="Y174" s="40">
        <f t="shared" si="9"/>
        <v>0</v>
      </c>
      <c r="Z174" s="40">
        <f t="shared" si="10"/>
        <v>0</v>
      </c>
      <c r="AA174" s="40">
        <f t="shared" si="11"/>
        <v>0</v>
      </c>
    </row>
    <row r="175" spans="1:27" ht="39">
      <c r="A175" s="63"/>
      <c r="B175" s="63" t="s">
        <v>18</v>
      </c>
      <c r="C175" s="64" t="s">
        <v>181</v>
      </c>
      <c r="D175" s="67">
        <v>22</v>
      </c>
      <c r="E175" s="17" t="s">
        <v>357</v>
      </c>
      <c r="F175" s="66">
        <v>1</v>
      </c>
      <c r="G175" s="17" t="s">
        <v>358</v>
      </c>
      <c r="H175" s="39" t="s">
        <v>359</v>
      </c>
      <c r="I175" s="68" t="s">
        <v>182</v>
      </c>
      <c r="J175" s="34">
        <v>31000</v>
      </c>
      <c r="K175" s="64" t="s">
        <v>381</v>
      </c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>
        <f aca="true" t="shared" si="12" ref="X175:X185">L175+P175+T175</f>
        <v>0</v>
      </c>
      <c r="Y175" s="40">
        <f aca="true" t="shared" si="13" ref="Y175:Y185">M175+Q175+U175</f>
        <v>0</v>
      </c>
      <c r="Z175" s="40">
        <f aca="true" t="shared" si="14" ref="Z175:Z185">N175+R175+V175</f>
        <v>0</v>
      </c>
      <c r="AA175" s="40">
        <f aca="true" t="shared" si="15" ref="AA175:AA185">O175+S175+W175</f>
        <v>0</v>
      </c>
    </row>
    <row r="176" spans="1:27" ht="39">
      <c r="A176" s="63"/>
      <c r="B176" s="63" t="s">
        <v>18</v>
      </c>
      <c r="C176" s="64" t="s">
        <v>181</v>
      </c>
      <c r="D176" s="64">
        <v>22</v>
      </c>
      <c r="E176" s="17" t="s">
        <v>357</v>
      </c>
      <c r="F176" s="64">
        <v>2</v>
      </c>
      <c r="G176" s="17" t="s">
        <v>360</v>
      </c>
      <c r="H176" s="39" t="s">
        <v>361</v>
      </c>
      <c r="I176" s="68" t="s">
        <v>182</v>
      </c>
      <c r="J176" s="34">
        <v>6500</v>
      </c>
      <c r="K176" s="64" t="s">
        <v>381</v>
      </c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>
        <f t="shared" si="12"/>
        <v>0</v>
      </c>
      <c r="Y176" s="40">
        <f t="shared" si="13"/>
        <v>0</v>
      </c>
      <c r="Z176" s="40">
        <f t="shared" si="14"/>
        <v>0</v>
      </c>
      <c r="AA176" s="40">
        <f t="shared" si="15"/>
        <v>0</v>
      </c>
    </row>
    <row r="177" spans="1:27" ht="39">
      <c r="A177" s="63"/>
      <c r="B177" s="63" t="s">
        <v>18</v>
      </c>
      <c r="C177" s="64" t="s">
        <v>181</v>
      </c>
      <c r="D177" s="64">
        <v>22</v>
      </c>
      <c r="E177" s="17" t="s">
        <v>357</v>
      </c>
      <c r="F177" s="64">
        <v>3</v>
      </c>
      <c r="G177" s="17" t="s">
        <v>362</v>
      </c>
      <c r="H177" s="39" t="s">
        <v>363</v>
      </c>
      <c r="I177" s="68" t="s">
        <v>182</v>
      </c>
      <c r="J177" s="34">
        <v>31000</v>
      </c>
      <c r="K177" s="64" t="s">
        <v>381</v>
      </c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>
        <f t="shared" si="12"/>
        <v>0</v>
      </c>
      <c r="Y177" s="40">
        <f t="shared" si="13"/>
        <v>0</v>
      </c>
      <c r="Z177" s="40">
        <f t="shared" si="14"/>
        <v>0</v>
      </c>
      <c r="AA177" s="40">
        <f t="shared" si="15"/>
        <v>0</v>
      </c>
    </row>
    <row r="178" spans="1:27" ht="39">
      <c r="A178" s="63"/>
      <c r="B178" s="63" t="s">
        <v>18</v>
      </c>
      <c r="C178" s="64" t="s">
        <v>181</v>
      </c>
      <c r="D178" s="64">
        <v>22</v>
      </c>
      <c r="E178" s="17" t="s">
        <v>357</v>
      </c>
      <c r="F178" s="64">
        <v>4</v>
      </c>
      <c r="G178" s="17" t="s">
        <v>364</v>
      </c>
      <c r="H178" s="39" t="s">
        <v>365</v>
      </c>
      <c r="I178" s="68" t="s">
        <v>182</v>
      </c>
      <c r="J178" s="34">
        <v>31000</v>
      </c>
      <c r="K178" s="64" t="s">
        <v>381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>
        <f t="shared" si="12"/>
        <v>0</v>
      </c>
      <c r="Y178" s="40">
        <f t="shared" si="13"/>
        <v>0</v>
      </c>
      <c r="Z178" s="40">
        <f t="shared" si="14"/>
        <v>0</v>
      </c>
      <c r="AA178" s="40">
        <f t="shared" si="15"/>
        <v>0</v>
      </c>
    </row>
    <row r="179" spans="1:27" ht="39">
      <c r="A179" s="63"/>
      <c r="B179" s="63" t="s">
        <v>18</v>
      </c>
      <c r="C179" s="64" t="s">
        <v>181</v>
      </c>
      <c r="D179" s="64">
        <v>22</v>
      </c>
      <c r="E179" s="17" t="s">
        <v>357</v>
      </c>
      <c r="F179" s="64">
        <v>5</v>
      </c>
      <c r="G179" s="17" t="s">
        <v>366</v>
      </c>
      <c r="H179" s="39" t="s">
        <v>367</v>
      </c>
      <c r="I179" s="68" t="s">
        <v>182</v>
      </c>
      <c r="J179" s="34">
        <v>12000</v>
      </c>
      <c r="K179" s="64" t="s">
        <v>381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>
        <f t="shared" si="12"/>
        <v>0</v>
      </c>
      <c r="Y179" s="40">
        <f t="shared" si="13"/>
        <v>0</v>
      </c>
      <c r="Z179" s="40">
        <f t="shared" si="14"/>
        <v>0</v>
      </c>
      <c r="AA179" s="40">
        <f t="shared" si="15"/>
        <v>0</v>
      </c>
    </row>
    <row r="180" spans="1:27" ht="39">
      <c r="A180" s="63"/>
      <c r="B180" s="63" t="s">
        <v>18</v>
      </c>
      <c r="C180" s="64" t="s">
        <v>181</v>
      </c>
      <c r="D180" s="64">
        <v>22</v>
      </c>
      <c r="E180" s="17" t="s">
        <v>357</v>
      </c>
      <c r="F180" s="64">
        <v>6</v>
      </c>
      <c r="G180" s="17" t="s">
        <v>368</v>
      </c>
      <c r="H180" s="39" t="s">
        <v>369</v>
      </c>
      <c r="I180" s="68" t="s">
        <v>182</v>
      </c>
      <c r="J180" s="34">
        <v>1000</v>
      </c>
      <c r="K180" s="64" t="s">
        <v>381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>
        <f t="shared" si="12"/>
        <v>0</v>
      </c>
      <c r="Y180" s="40">
        <f t="shared" si="13"/>
        <v>0</v>
      </c>
      <c r="Z180" s="40">
        <f t="shared" si="14"/>
        <v>0</v>
      </c>
      <c r="AA180" s="40">
        <f t="shared" si="15"/>
        <v>0</v>
      </c>
    </row>
    <row r="181" spans="1:27" ht="39">
      <c r="A181" s="63"/>
      <c r="B181" s="63" t="s">
        <v>18</v>
      </c>
      <c r="C181" s="64" t="s">
        <v>181</v>
      </c>
      <c r="D181" s="64">
        <v>22</v>
      </c>
      <c r="E181" s="17" t="s">
        <v>357</v>
      </c>
      <c r="F181" s="64">
        <v>7</v>
      </c>
      <c r="G181" s="17" t="s">
        <v>370</v>
      </c>
      <c r="H181" s="39" t="s">
        <v>371</v>
      </c>
      <c r="I181" s="68" t="s">
        <v>182</v>
      </c>
      <c r="J181" s="34">
        <v>314</v>
      </c>
      <c r="K181" s="64" t="s">
        <v>381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>
        <f t="shared" si="12"/>
        <v>0</v>
      </c>
      <c r="Y181" s="40">
        <f t="shared" si="13"/>
        <v>0</v>
      </c>
      <c r="Z181" s="40">
        <f t="shared" si="14"/>
        <v>0</v>
      </c>
      <c r="AA181" s="40">
        <f t="shared" si="15"/>
        <v>0</v>
      </c>
    </row>
    <row r="182" spans="1:27" ht="68.25">
      <c r="A182" s="63"/>
      <c r="B182" s="63" t="s">
        <v>18</v>
      </c>
      <c r="C182" s="64" t="s">
        <v>181</v>
      </c>
      <c r="D182" s="64">
        <v>25</v>
      </c>
      <c r="E182" s="17" t="s">
        <v>372</v>
      </c>
      <c r="F182" s="64">
        <v>1</v>
      </c>
      <c r="G182" s="17" t="s">
        <v>373</v>
      </c>
      <c r="H182" s="39" t="s">
        <v>374</v>
      </c>
      <c r="I182" s="68" t="s">
        <v>182</v>
      </c>
      <c r="J182" s="34">
        <v>35000</v>
      </c>
      <c r="K182" s="64" t="s">
        <v>381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>
        <f t="shared" si="12"/>
        <v>0</v>
      </c>
      <c r="Y182" s="40">
        <f t="shared" si="13"/>
        <v>0</v>
      </c>
      <c r="Z182" s="40">
        <f t="shared" si="14"/>
        <v>0</v>
      </c>
      <c r="AA182" s="40">
        <f t="shared" si="15"/>
        <v>0</v>
      </c>
    </row>
    <row r="183" spans="1:27" ht="68.25">
      <c r="A183" s="63"/>
      <c r="B183" s="63" t="s">
        <v>18</v>
      </c>
      <c r="C183" s="64" t="s">
        <v>181</v>
      </c>
      <c r="D183" s="64">
        <v>25</v>
      </c>
      <c r="E183" s="17" t="s">
        <v>372</v>
      </c>
      <c r="F183" s="64">
        <v>2</v>
      </c>
      <c r="G183" s="17" t="s">
        <v>375</v>
      </c>
      <c r="H183" s="39" t="s">
        <v>376</v>
      </c>
      <c r="I183" s="68" t="s">
        <v>182</v>
      </c>
      <c r="J183" s="34">
        <v>23200</v>
      </c>
      <c r="K183" s="64" t="s">
        <v>381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>
        <f t="shared" si="12"/>
        <v>0</v>
      </c>
      <c r="Y183" s="40">
        <f t="shared" si="13"/>
        <v>0</v>
      </c>
      <c r="Z183" s="40">
        <f t="shared" si="14"/>
        <v>0</v>
      </c>
      <c r="AA183" s="40">
        <f t="shared" si="15"/>
        <v>0</v>
      </c>
    </row>
    <row r="184" spans="1:27" ht="39">
      <c r="A184" s="63"/>
      <c r="B184" s="63" t="s">
        <v>18</v>
      </c>
      <c r="C184" s="64" t="s">
        <v>181</v>
      </c>
      <c r="D184" s="64">
        <v>25</v>
      </c>
      <c r="E184" s="17" t="s">
        <v>372</v>
      </c>
      <c r="F184" s="64">
        <v>3</v>
      </c>
      <c r="G184" s="17" t="s">
        <v>377</v>
      </c>
      <c r="H184" s="39" t="s">
        <v>378</v>
      </c>
      <c r="I184" s="68" t="s">
        <v>182</v>
      </c>
      <c r="J184" s="34">
        <v>900</v>
      </c>
      <c r="K184" s="64" t="s">
        <v>381</v>
      </c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>
        <f t="shared" si="12"/>
        <v>0</v>
      </c>
      <c r="Y184" s="40">
        <f t="shared" si="13"/>
        <v>0</v>
      </c>
      <c r="Z184" s="40">
        <f t="shared" si="14"/>
        <v>0</v>
      </c>
      <c r="AA184" s="40">
        <f t="shared" si="15"/>
        <v>0</v>
      </c>
    </row>
    <row r="185" spans="1:27" ht="39">
      <c r="A185" s="63"/>
      <c r="B185" s="63" t="s">
        <v>18</v>
      </c>
      <c r="C185" s="64" t="s">
        <v>181</v>
      </c>
      <c r="D185" s="64">
        <v>25</v>
      </c>
      <c r="E185" s="17" t="s">
        <v>372</v>
      </c>
      <c r="F185" s="64">
        <v>4</v>
      </c>
      <c r="G185" s="17" t="s">
        <v>379</v>
      </c>
      <c r="H185" s="39" t="s">
        <v>380</v>
      </c>
      <c r="I185" s="68" t="s">
        <v>182</v>
      </c>
      <c r="J185" s="33">
        <v>900</v>
      </c>
      <c r="K185" s="64" t="s">
        <v>381</v>
      </c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>
        <f t="shared" si="12"/>
        <v>0</v>
      </c>
      <c r="Y185" s="40">
        <f t="shared" si="13"/>
        <v>0</v>
      </c>
      <c r="Z185" s="40">
        <f t="shared" si="14"/>
        <v>0</v>
      </c>
      <c r="AA185" s="40">
        <f t="shared" si="15"/>
        <v>0</v>
      </c>
    </row>
  </sheetData>
  <sheetProtection formatCells="0" formatColumns="0" autoFilter="0"/>
  <autoFilter ref="A3:K3"/>
  <mergeCells count="138">
    <mergeCell ref="A122:A124"/>
    <mergeCell ref="A125:A127"/>
    <mergeCell ref="A128:A130"/>
    <mergeCell ref="A131:A133"/>
    <mergeCell ref="A134:A136"/>
    <mergeCell ref="A137:A139"/>
    <mergeCell ref="A102:A104"/>
    <mergeCell ref="A105:A107"/>
    <mergeCell ref="A108:A111"/>
    <mergeCell ref="A112:A114"/>
    <mergeCell ref="A115:A117"/>
    <mergeCell ref="A119:A121"/>
    <mergeCell ref="A85:A87"/>
    <mergeCell ref="A88:A90"/>
    <mergeCell ref="A91:A93"/>
    <mergeCell ref="A94:A95"/>
    <mergeCell ref="A96:A98"/>
    <mergeCell ref="A99:A101"/>
    <mergeCell ref="C134:C136"/>
    <mergeCell ref="C137:C139"/>
    <mergeCell ref="C140:C144"/>
    <mergeCell ref="A63:A66"/>
    <mergeCell ref="A67:A69"/>
    <mergeCell ref="A70:A72"/>
    <mergeCell ref="A73:A75"/>
    <mergeCell ref="A76:A78"/>
    <mergeCell ref="A79:A81"/>
    <mergeCell ref="A82:A84"/>
    <mergeCell ref="C115:C117"/>
    <mergeCell ref="C119:C121"/>
    <mergeCell ref="C122:C124"/>
    <mergeCell ref="C125:C127"/>
    <mergeCell ref="C128:C130"/>
    <mergeCell ref="C131:C133"/>
    <mergeCell ref="C96:C98"/>
    <mergeCell ref="C99:C101"/>
    <mergeCell ref="C102:C104"/>
    <mergeCell ref="C105:C107"/>
    <mergeCell ref="C108:C111"/>
    <mergeCell ref="C112:C114"/>
    <mergeCell ref="B82:B84"/>
    <mergeCell ref="C82:C84"/>
    <mergeCell ref="C85:C87"/>
    <mergeCell ref="C88:C90"/>
    <mergeCell ref="C91:C93"/>
    <mergeCell ref="C94:C95"/>
    <mergeCell ref="B134:B136"/>
    <mergeCell ref="B137:B139"/>
    <mergeCell ref="B140:B144"/>
    <mergeCell ref="C63:C66"/>
    <mergeCell ref="C67:C69"/>
    <mergeCell ref="B70:B72"/>
    <mergeCell ref="C70:C72"/>
    <mergeCell ref="C73:C75"/>
    <mergeCell ref="C76:C78"/>
    <mergeCell ref="C79:C81"/>
    <mergeCell ref="B115:B117"/>
    <mergeCell ref="B119:B121"/>
    <mergeCell ref="B122:B124"/>
    <mergeCell ref="B125:B127"/>
    <mergeCell ref="B128:B130"/>
    <mergeCell ref="B131:B133"/>
    <mergeCell ref="B96:B98"/>
    <mergeCell ref="B99:B101"/>
    <mergeCell ref="B102:B104"/>
    <mergeCell ref="B105:B107"/>
    <mergeCell ref="B108:B111"/>
    <mergeCell ref="B112:B114"/>
    <mergeCell ref="B67:B69"/>
    <mergeCell ref="B73:B75"/>
    <mergeCell ref="B76:B78"/>
    <mergeCell ref="B79:B81"/>
    <mergeCell ref="B85:B87"/>
    <mergeCell ref="B88:B90"/>
    <mergeCell ref="B91:B93"/>
    <mergeCell ref="B94:B95"/>
    <mergeCell ref="A140:A144"/>
    <mergeCell ref="D63:D66"/>
    <mergeCell ref="D67:D69"/>
    <mergeCell ref="D79:D81"/>
    <mergeCell ref="D70:D72"/>
    <mergeCell ref="D73:D75"/>
    <mergeCell ref="D76:D78"/>
    <mergeCell ref="E70:E72"/>
    <mergeCell ref="E73:E75"/>
    <mergeCell ref="E76:E78"/>
    <mergeCell ref="D140:D144"/>
    <mergeCell ref="D137:D139"/>
    <mergeCell ref="D134:D136"/>
    <mergeCell ref="D131:D133"/>
    <mergeCell ref="D128:D130"/>
    <mergeCell ref="D125:D127"/>
    <mergeCell ref="D122:D124"/>
    <mergeCell ref="D119:D121"/>
    <mergeCell ref="D115:D117"/>
    <mergeCell ref="D112:D114"/>
    <mergeCell ref="D108:D111"/>
    <mergeCell ref="D105:D107"/>
    <mergeCell ref="D102:D104"/>
    <mergeCell ref="D99:D101"/>
    <mergeCell ref="D96:D98"/>
    <mergeCell ref="D94:D95"/>
    <mergeCell ref="D91:D93"/>
    <mergeCell ref="D88:D90"/>
    <mergeCell ref="D82:D84"/>
    <mergeCell ref="D85:D87"/>
    <mergeCell ref="B63:B66"/>
    <mergeCell ref="E63:E66"/>
    <mergeCell ref="E140:E144"/>
    <mergeCell ref="E137:E139"/>
    <mergeCell ref="E134:E136"/>
    <mergeCell ref="E131:E133"/>
    <mergeCell ref="E128:E130"/>
    <mergeCell ref="E125:E127"/>
    <mergeCell ref="E122:E124"/>
    <mergeCell ref="E119:E121"/>
    <mergeCell ref="E115:E117"/>
    <mergeCell ref="E112:E114"/>
    <mergeCell ref="E108:E111"/>
    <mergeCell ref="E105:E107"/>
    <mergeCell ref="E102:E104"/>
    <mergeCell ref="E99:E101"/>
    <mergeCell ref="E96:E98"/>
    <mergeCell ref="E94:E95"/>
    <mergeCell ref="E91:E93"/>
    <mergeCell ref="E88:E90"/>
    <mergeCell ref="X1:AA1"/>
    <mergeCell ref="M2:O2"/>
    <mergeCell ref="Q2:S2"/>
    <mergeCell ref="Y2:AA2"/>
    <mergeCell ref="L1:O1"/>
    <mergeCell ref="P1:S1"/>
    <mergeCell ref="T1:W1"/>
    <mergeCell ref="U2:W2"/>
    <mergeCell ref="E82:E84"/>
    <mergeCell ref="E85:E87"/>
    <mergeCell ref="E67:E69"/>
    <mergeCell ref="E79:E81"/>
  </mergeCells>
  <printOptions/>
  <pageMargins left="0" right="0" top="0" bottom="0" header="0.3" footer="0.3"/>
  <pageSetup fitToWidth="0" horizontalDpi="600" verticalDpi="600" orientation="landscape" paperSize="8" scale="70" r:id="rId1"/>
  <colBreaks count="1" manualBreakCount="1">
    <brk id="11" max="65535" man="1"/>
  </colBreaks>
  <ignoredErrors>
    <ignoredError sqref="AB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65.00390625" style="0" bestFit="1" customWidth="1"/>
  </cols>
  <sheetData>
    <row r="1" ht="12.75">
      <c r="A1" t="s">
        <v>189</v>
      </c>
    </row>
    <row r="2" ht="12.75">
      <c r="A2" t="s">
        <v>190</v>
      </c>
    </row>
    <row r="3" ht="12.75">
      <c r="A3" t="s">
        <v>191</v>
      </c>
    </row>
    <row r="4" ht="12.75">
      <c r="A4" t="s">
        <v>192</v>
      </c>
    </row>
    <row r="5" ht="12.75">
      <c r="A5" t="s">
        <v>193</v>
      </c>
    </row>
    <row r="6" ht="12.75">
      <c r="A6" t="s">
        <v>194</v>
      </c>
    </row>
    <row r="7" ht="12.75">
      <c r="A7" t="s">
        <v>195</v>
      </c>
    </row>
    <row r="8" ht="12.75">
      <c r="A8" t="s">
        <v>196</v>
      </c>
    </row>
    <row r="9" ht="12.75">
      <c r="A9" t="s">
        <v>197</v>
      </c>
    </row>
    <row r="10" ht="12.75">
      <c r="A10" t="s">
        <v>198</v>
      </c>
    </row>
    <row r="11" ht="12.75">
      <c r="A11" t="s">
        <v>199</v>
      </c>
    </row>
    <row r="12" ht="12.75">
      <c r="A12" t="s">
        <v>200</v>
      </c>
    </row>
    <row r="13" ht="12.75">
      <c r="A13" t="s">
        <v>201</v>
      </c>
    </row>
    <row r="14" ht="12.75">
      <c r="A14" t="s">
        <v>202</v>
      </c>
    </row>
    <row r="15" ht="12.75">
      <c r="A15" t="s">
        <v>203</v>
      </c>
    </row>
    <row r="16" ht="12.75">
      <c r="A16" t="s">
        <v>204</v>
      </c>
    </row>
    <row r="17" ht="12.75">
      <c r="A17" t="s">
        <v>205</v>
      </c>
    </row>
    <row r="18" ht="12.75">
      <c r="A18" t="s">
        <v>206</v>
      </c>
    </row>
    <row r="19" ht="12.75">
      <c r="A19" t="s">
        <v>207</v>
      </c>
    </row>
    <row r="20" ht="12.75">
      <c r="A20" t="s">
        <v>208</v>
      </c>
    </row>
    <row r="21" ht="12.75">
      <c r="A21" t="s">
        <v>209</v>
      </c>
    </row>
    <row r="22" ht="12.75">
      <c r="A22" t="s">
        <v>210</v>
      </c>
    </row>
    <row r="23" ht="12.75">
      <c r="A23" t="s">
        <v>211</v>
      </c>
    </row>
    <row r="24" ht="12.75">
      <c r="A24" t="s">
        <v>212</v>
      </c>
    </row>
    <row r="25" ht="12.75">
      <c r="A25" t="s">
        <v>213</v>
      </c>
    </row>
    <row r="26" ht="12.75">
      <c r="A26" t="s">
        <v>214</v>
      </c>
    </row>
    <row r="27" ht="12.75">
      <c r="A27" t="s">
        <v>215</v>
      </c>
    </row>
    <row r="28" ht="12.75">
      <c r="A28" t="s">
        <v>216</v>
      </c>
    </row>
    <row r="29" ht="12.75">
      <c r="A29" t="s">
        <v>217</v>
      </c>
    </row>
    <row r="30" ht="12.75">
      <c r="A30" t="s">
        <v>218</v>
      </c>
    </row>
    <row r="31" ht="12.75">
      <c r="A31" t="s">
        <v>219</v>
      </c>
    </row>
    <row r="32" ht="12.75">
      <c r="A32" t="s">
        <v>220</v>
      </c>
    </row>
    <row r="33" ht="12.75">
      <c r="A33" t="s">
        <v>221</v>
      </c>
    </row>
    <row r="34" ht="12.75">
      <c r="A34" t="s">
        <v>222</v>
      </c>
    </row>
    <row r="35" ht="12.75">
      <c r="A35" t="s">
        <v>223</v>
      </c>
    </row>
    <row r="36" ht="12.75">
      <c r="A36" t="s">
        <v>224</v>
      </c>
    </row>
    <row r="37" ht="12.75">
      <c r="A37" t="s">
        <v>225</v>
      </c>
    </row>
    <row r="38" ht="12.75">
      <c r="A38" t="s">
        <v>226</v>
      </c>
    </row>
    <row r="39" ht="12.75">
      <c r="A39" t="s">
        <v>227</v>
      </c>
    </row>
    <row r="40" ht="12.75">
      <c r="A40" t="s">
        <v>228</v>
      </c>
    </row>
    <row r="41" ht="12.75">
      <c r="A41" t="s">
        <v>229</v>
      </c>
    </row>
    <row r="42" ht="12.75">
      <c r="A42" t="s">
        <v>230</v>
      </c>
    </row>
    <row r="43" ht="12.75">
      <c r="A43" t="s">
        <v>231</v>
      </c>
    </row>
    <row r="44" ht="12.75">
      <c r="A44" t="s">
        <v>232</v>
      </c>
    </row>
    <row r="45" ht="12.75">
      <c r="A45" t="s">
        <v>233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Korisnik</cp:lastModifiedBy>
  <cp:lastPrinted>2020-04-06T12:44:48Z</cp:lastPrinted>
  <dcterms:created xsi:type="dcterms:W3CDTF">2014-01-17T13:07:43Z</dcterms:created>
  <dcterms:modified xsi:type="dcterms:W3CDTF">2020-04-06T13:01:20Z</dcterms:modified>
  <cp:category/>
  <cp:version/>
  <cp:contentType/>
  <cp:contentStatus/>
</cp:coreProperties>
</file>