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<sst xmlns="http://schemas.openxmlformats.org/spreadsheetml/2006/main" count="59" uniqueCount="53">
  <si>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</si>
  <si>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</si>
  <si>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</si>
  <si>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</si>
  <si>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</si>
  <si>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</si>
  <si>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</si>
  <si>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</si>
  <si>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</si>
  <si>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</si>
  <si>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</si>
  <si>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</si>
  <si>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</si>
  <si>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</si>
  <si>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</si>
  <si>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</si>
  <si>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</si>
  <si>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</si>
  <si>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</si>
  <si>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</si>
  <si>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</si>
  <si>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</si>
  <si>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</si>
  <si>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</si>
  <si>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</si>
  <si>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</si>
  <si>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</si>
  <si>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ampula</t>
  </si>
  <si>
    <t>rastvor za injekciju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</si>
  <si>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</si>
  <si>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</si>
  <si>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</si>
  <si>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</si>
  <si>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</si>
  <si>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</si>
  <si>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</si>
  <si>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</si>
  <si>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УКУПНО БЕЗ ПДВ-а</t>
  </si>
  <si>
    <t>УКУПНО СА ПДВ-ом</t>
  </si>
  <si>
    <t>Укупна цена без 
ПДВ-а</t>
  </si>
  <si>
    <t>PHOENIX PHARMA D.O.O.</t>
  </si>
  <si>
    <t>PHOENIX PHARMA d.o.o.</t>
  </si>
  <si>
    <t>F. Hoffmann-La Roche Ltd.</t>
  </si>
  <si>
    <t>ИЗНОС ПДВ-А (10%)</t>
  </si>
  <si>
    <t>404-1-110/19-100</t>
  </si>
  <si>
    <t>Лек fitomenadion (vitamin K1) 2 mg и 10 mg</t>
  </si>
  <si>
    <t>0050974</t>
  </si>
  <si>
    <t>0050970</t>
  </si>
  <si>
    <t>fitomenadion (vitamin K1) 2 mg</t>
  </si>
  <si>
    <t>fitomenadion (vitamin K1) 10 mg</t>
  </si>
  <si>
    <t>KONAKION MM</t>
  </si>
  <si>
    <t>2 mg/0,2 ml</t>
  </si>
  <si>
    <t>10 mg/1 ml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</si>
</sst>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26262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8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4" fontId="50" fillId="33" borderId="14" xfId="59" applyNumberFormat="1" applyFont="1" applyFill="1" applyBorder="1" applyAlignment="1">
      <alignment horizontal="center" vertical="center" wrapText="1"/>
      <protection/>
    </xf>
    <xf numFmtId="4" fontId="50" fillId="33" borderId="12" xfId="59" applyNumberFormat="1" applyFont="1" applyFill="1" applyBorder="1" applyAlignment="1">
      <alignment horizontal="center" vertical="center" wrapText="1"/>
      <protection/>
    </xf>
    <xf numFmtId="4" fontId="50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zoomScale="90" zoomScaleNormal="9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17" sqref="H17"/>
    </sheetView>
  </sheetViews>
  <sheetFormatPr defaultColWidth="9.140625" defaultRowHeight="15"/>
  <cols>
    <col min="1" max="1" width="9.00390625" style="17" customWidth="1"/>
    <col min="2" max="2" width="13.421875" style="19" customWidth="1"/>
    <col min="3" max="3" width="15.7109375" style="30" customWidth="1"/>
    <col min="4" max="4" width="16.421875" style="2" customWidth="1"/>
    <col min="5" max="5" width="19.57421875" style="18" customWidth="1"/>
    <col min="6" max="6" width="19.00390625" style="2" customWidth="1"/>
    <col min="7" max="7" width="13.57421875" style="2" customWidth="1"/>
    <col min="8" max="8" width="12.7109375" style="2" customWidth="1"/>
    <col min="9" max="9" width="12.57421875" style="25" customWidth="1"/>
    <col min="10" max="10" width="12.140625" style="26" customWidth="1"/>
    <col min="11" max="11" width="13.28125" style="26" hidden="1" customWidth="1"/>
    <col min="12" max="12" width="14.421875" style="26" hidden="1" customWidth="1"/>
    <col min="13" max="13" width="18.7109375" style="26" customWidth="1"/>
    <col min="14" max="14" width="13.421875" style="25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9.2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s="19" customFormat="1" ht="29.25" customHeight="1">
      <c r="A4" s="34"/>
      <c r="B4" s="50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19" customFormat="1" ht="18.75" customHeight="1">
      <c r="A5" s="29"/>
      <c r="B5" s="50" t="s">
        <v>40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4" ht="36">
      <c r="A6" s="45" t="s">
        <v>23</v>
      </c>
      <c r="B6" s="46" t="s">
        <v>24</v>
      </c>
      <c r="C6" s="45" t="s">
        <v>29</v>
      </c>
      <c r="D6" s="45" t="s">
        <v>31</v>
      </c>
      <c r="E6" s="45" t="s">
        <v>32</v>
      </c>
      <c r="F6" s="45" t="s">
        <v>33</v>
      </c>
      <c r="G6" s="45" t="s">
        <v>34</v>
      </c>
      <c r="H6" s="45" t="s">
        <v>35</v>
      </c>
      <c r="I6" s="45" t="s">
        <v>36</v>
      </c>
      <c r="J6" s="47" t="s">
        <v>30</v>
      </c>
      <c r="K6" s="40" t="s">
        <v>25</v>
      </c>
      <c r="L6" s="48" t="s">
        <v>26</v>
      </c>
      <c r="M6" s="47" t="s">
        <v>39</v>
      </c>
      <c r="N6" s="49" t="s">
        <v>0</v>
      </c>
    </row>
    <row r="7" spans="1:15" s="19" customFormat="1" ht="24">
      <c r="A7" s="7">
        <v>1</v>
      </c>
      <c r="B7" s="35" t="s">
        <v>46</v>
      </c>
      <c r="C7" s="7" t="s">
        <v>48</v>
      </c>
      <c r="D7" s="38" t="s">
        <v>50</v>
      </c>
      <c r="E7" s="43" t="s">
        <v>42</v>
      </c>
      <c r="F7" s="38" t="s">
        <v>28</v>
      </c>
      <c r="G7" s="38" t="s">
        <v>51</v>
      </c>
      <c r="H7" s="38" t="s">
        <v>27</v>
      </c>
      <c r="I7" s="44"/>
      <c r="J7" s="39">
        <v>187.52</v>
      </c>
      <c r="K7" s="33">
        <v>56.18</v>
      </c>
      <c r="L7" s="41">
        <f>K7*I7</f>
        <v>0</v>
      </c>
      <c r="M7" s="39">
        <f>I7*J7</f>
        <v>0</v>
      </c>
      <c r="N7" s="42">
        <v>1</v>
      </c>
      <c r="O7" s="26"/>
    </row>
    <row r="8" spans="1:15" ht="56.25" customHeight="1">
      <c r="A8" s="7">
        <v>2</v>
      </c>
      <c r="B8" s="35" t="s">
        <v>47</v>
      </c>
      <c r="C8" s="7" t="s">
        <v>49</v>
      </c>
      <c r="D8" s="38" t="s">
        <v>50</v>
      </c>
      <c r="E8" s="43" t="s">
        <v>42</v>
      </c>
      <c r="F8" s="38" t="s">
        <v>28</v>
      </c>
      <c r="G8" s="38" t="s">
        <v>52</v>
      </c>
      <c r="H8" s="38" t="s">
        <v>27</v>
      </c>
      <c r="I8" s="44"/>
      <c r="J8" s="39">
        <v>140.64</v>
      </c>
      <c r="K8" s="33">
        <v>46.4</v>
      </c>
      <c r="L8" s="41">
        <f>K8*I8</f>
        <v>0</v>
      </c>
      <c r="M8" s="39">
        <f>I8*J8</f>
        <v>0</v>
      </c>
      <c r="N8" s="32">
        <v>1</v>
      </c>
      <c r="O8" s="2"/>
    </row>
    <row r="9" spans="1:14" ht="30" customHeight="1">
      <c r="A9" s="51" t="s">
        <v>37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36">
        <f>SUM(L7:L8)</f>
        <v>0</v>
      </c>
      <c r="M9" s="37">
        <f>SUM(M7:M8)</f>
        <v>0</v>
      </c>
      <c r="N9" s="32"/>
    </row>
    <row r="10" spans="1:14" ht="30" customHeight="1">
      <c r="A10" s="51" t="s">
        <v>43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36">
        <f>L9*0.1</f>
        <v>0</v>
      </c>
      <c r="M10" s="37">
        <f>M9*0.1</f>
        <v>0</v>
      </c>
      <c r="N10" s="32"/>
    </row>
    <row r="11" spans="1:14" ht="30" customHeight="1">
      <c r="A11" s="51" t="s">
        <v>38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36">
        <f>SUM(L9:L10)</f>
        <v>0</v>
      </c>
      <c r="M11" s="37">
        <f>SUM(M9:M10)</f>
        <v>0</v>
      </c>
      <c r="N11" s="32"/>
    </row>
  </sheetData>
  <sheetProtection/>
  <mergeCells count="7">
    <mergeCell ref="A2:O2"/>
    <mergeCell ref="A3:O3"/>
    <mergeCell ref="A9:K9"/>
    <mergeCell ref="A10:K10"/>
    <mergeCell ref="A11:K11"/>
    <mergeCell ref="B4:P4"/>
    <mergeCell ref="B5:P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41</v>
      </c>
    </row>
    <row r="4" ht="15" thickBot="1"/>
    <row r="5" spans="2:7" ht="36.75" thickBot="1">
      <c r="B5" s="3" t="s">
        <v>2</v>
      </c>
      <c r="C5" s="4" t="s">
        <v>44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specifikacija!L9</f>
        <v>0</v>
      </c>
      <c r="F6" s="11">
        <f>specifikacija!M9</f>
        <v>0</v>
      </c>
      <c r="G6" s="12">
        <f>specifikacija!M11</f>
        <v>0</v>
      </c>
    </row>
    <row r="7" spans="2:7" ht="36.75" thickBot="1">
      <c r="B7" s="3" t="s">
        <v>3</v>
      </c>
      <c r="C7" s="7" t="s">
        <v>16</v>
      </c>
      <c r="E7" s="52" t="s">
        <v>22</v>
      </c>
      <c r="F7" s="53"/>
      <c r="G7" s="5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1">
        <f>1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45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2020-05-08T06:10:53Z</dcterms:modified>
  <cp:category/>
  <cp:version/>
  <cp:contentType/>
  <cp:contentStatus/>
</cp:coreProperties>
</file>