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edica Linea Pharm i Vicor" sheetId="1" r:id="rId1"/>
    <sheet name="Medica Linea-Vico - Obrazac KVI" sheetId="2" r:id="rId2"/>
  </sheets>
  <definedNames>
    <definedName name="_xlnm.Print_Area" localSheetId="0">'Medica Linea Pharm i Vicor'!$A$1:$L$11</definedName>
    <definedName name="_xlnm.Print_Area" localSheetId="1">'Medica Linea-Vico - Obrazac KVI'!$A$1:$H$22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<sst xmlns="http://schemas.openxmlformats.org/spreadsheetml/2006/main" count="55" uniqueCount="52">
  <si>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</si>
  <si>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</si>
  <si>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</si>
  <si>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</si>
  <si>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</si>
  <si>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</si>
  <si>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</si>
  <si>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</si>
  <si>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</si>
  <si>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</si>
  <si>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</si>
  <si>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</si>
  <si>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</si>
  <si>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</si>
  <si>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</si>
  <si>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</si>
  <si>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</si>
  <si>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</si>
  <si>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</si>
  <si>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</si>
  <si>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</si>
  <si>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</si>
  <si>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</si>
  <si>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</si>
  <si>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</si>
  <si>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</si>
  <si>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</si>
  <si>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</si>
  <si>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</si>
  <si>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</si>
  <si>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</si>
  <si>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</si>
  <si>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</si>
  <si>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</si>
  <si>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</si>
  <si>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</si>
  <si>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</si>
  <si>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</si>
  <si>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</si>
  <si>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</si>
  <si>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H74939262xxxxx</t>
  </si>
  <si>
    <t>Назив добављача: Medica Linea Pharm d.o.o. i Vicor d.o.o.</t>
  </si>
  <si>
    <t xml:space="preserve">SYNERGY Everolimus – Eluting Platinum Chromium coronary stent system </t>
  </si>
  <si>
    <t>Medica Linea Pharm d.o.o. i Vicor d.o.o.</t>
  </si>
  <si>
    <t>STT20002</t>
  </si>
  <si>
    <t xml:space="preserve">Ultimaster Sirolimus eluting coronary stent system </t>
  </si>
  <si>
    <t xml:space="preserve">DERDxxxxKSM </t>
  </si>
  <si>
    <t>Terumo Europe N.V. Belgija,</t>
  </si>
  <si>
    <t>STT20003</t>
  </si>
  <si>
    <t>Boston Scientific Corporation, SAD</t>
  </si>
  <si>
    <t>404-1-110/20-31</t>
  </si>
  <si>
    <t xml:space="preserve">коронарни стентови за 2020.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</si>
</sst>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1" fillId="0" borderId="19" xfId="94" applyNumberFormat="1" applyFont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58" fillId="58" borderId="19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4" fontId="59" fillId="58" borderId="19" xfId="0" applyNumberFormat="1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right" vertical="center" wrapText="1"/>
    </xf>
    <xf numFmtId="4" fontId="58" fillId="57" borderId="19" xfId="0" applyNumberFormat="1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  <xf numFmtId="4" fontId="56" fillId="56" borderId="28" xfId="94" applyNumberFormat="1" applyFont="1" applyFill="1" applyBorder="1" applyAlignment="1">
      <alignment horizontal="center" vertical="center" wrapText="1"/>
      <protection/>
    </xf>
    <xf numFmtId="0" fontId="41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41</v>
      </c>
      <c r="B4" s="43"/>
      <c r="C4" s="43"/>
      <c r="D4" s="43"/>
      <c r="E4" s="28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ht="78.75" customHeight="1">
      <c r="A7" s="44">
        <v>2</v>
      </c>
      <c r="B7" s="52" t="s">
        <v>39</v>
      </c>
      <c r="C7" s="49" t="s">
        <v>44</v>
      </c>
      <c r="D7" s="51" t="s">
        <v>45</v>
      </c>
      <c r="E7" s="50" t="s">
        <v>46</v>
      </c>
      <c r="F7" s="50" t="s">
        <v>47</v>
      </c>
      <c r="G7" s="36" t="s">
        <v>37</v>
      </c>
      <c r="H7" s="35"/>
      <c r="I7" s="39">
        <v>35000</v>
      </c>
      <c r="J7" s="37">
        <v>35000</v>
      </c>
      <c r="K7" s="39">
        <f>SUM(H7*I7)</f>
        <v>0</v>
      </c>
      <c r="L7" s="38">
        <f>SUM(H7*J7)</f>
        <v>0</v>
      </c>
      <c r="M7" s="24">
        <v>1</v>
      </c>
    </row>
    <row r="8" spans="1:13" s="1" customFormat="1" ht="78" customHeight="1">
      <c r="A8" s="45"/>
      <c r="B8" s="53"/>
      <c r="C8" s="49" t="s">
        <v>48</v>
      </c>
      <c r="D8" s="51" t="s">
        <v>42</v>
      </c>
      <c r="E8" s="50" t="s">
        <v>40</v>
      </c>
      <c r="F8" s="50" t="s">
        <v>49</v>
      </c>
      <c r="G8" s="29" t="s">
        <v>37</v>
      </c>
      <c r="H8" s="30"/>
      <c r="I8" s="27">
        <v>35000</v>
      </c>
      <c r="J8" s="31">
        <v>35000</v>
      </c>
      <c r="K8" s="27">
        <f>SUM(H8*I8)</f>
        <v>0</v>
      </c>
      <c r="L8" s="33">
        <f>H8*J8</f>
        <v>0</v>
      </c>
      <c r="M8" s="32">
        <v>1</v>
      </c>
    </row>
    <row r="9" spans="1:13" ht="21.75" customHeight="1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25"/>
      <c r="L9" s="34">
        <f>SUM(L7+L8)</f>
        <v>0</v>
      </c>
      <c r="M9" s="23">
        <v>0.1</v>
      </c>
    </row>
    <row r="10" spans="1:12" ht="18.75" customHeight="1">
      <c r="A10" s="40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26"/>
      <c r="L10" s="34">
        <f>L9*M9</f>
        <v>0</v>
      </c>
    </row>
    <row r="11" spans="1:12" ht="18" customHeight="1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26"/>
      <c r="L11" s="34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conditionalFormatting sqref="D7:D8">
    <cfRule type="duplicateValues" priority="1" dxfId="0" stopIfTrue="1">
      <formula>AND(COUNTIF($D$7:$D$8,D7)&gt;1,NOT(ISBLANK(D7)))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43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50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SUM('Medica Linea Pharm i Vicor'!K8:K8)</f>
        <v>0</v>
      </c>
      <c r="F6" s="14">
        <f>SUM('Medica Linea Pharm i Vicor'!L8:L8)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46" t="s">
        <v>18</v>
      </c>
      <c r="F7" s="47"/>
      <c r="G7" s="48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51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2020-08-11T11:01:52Z</dcterms:modified>
  <cp:category/>
  <cp:version/>
  <cp:contentType/>
  <cp:contentStatus/>
</cp:coreProperties>
</file>