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39E58416-137B-43D5-88CC-F5DAE3B22DD4}" xr6:coauthVersionLast="36" xr6:coauthVersionMax="36" xr10:uidLastSave="{00000000-0000-0000-0000-000000000000}"/>
  <bookViews>
    <workbookView xWindow="3795" yWindow="525" windowWidth="20745" windowHeight="11160" xr2:uid="{89FE3999-E824-4CB8-9470-B98B7FF321FF}"/>
  </bookViews>
  <sheets>
    <sheet name="III kvartal" sheetId="2" r:id="rId1"/>
  </sheets>
  <definedNames>
    <definedName name="_xlnm._FilterDatabase" localSheetId="0" hidden="1">'III kvartal'!$A$1:$I$44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2" l="1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<sst xmlns="http://schemas.openxmlformats.org/spreadsheetml/2006/main" count="180" uniqueCount="61">
  <si>
    <t>Назив здравствене установе</t>
  </si>
  <si>
    <t>Број партије</t>
  </si>
  <si>
    <t>Назив партије</t>
  </si>
  <si>
    <t>Број ставке</t>
  </si>
  <si>
    <t>Назив ставке</t>
  </si>
  <si>
    <t>ЈЕДИНИЧНА ЦЕНА</t>
  </si>
  <si>
    <t>Испоручилац</t>
  </si>
  <si>
    <t>OB Gornji Milanovac</t>
  </si>
  <si>
    <t>Reagensi i potrošni materijal za aparat SISMEX XS (500i,1000i), XT 1800i</t>
  </si>
  <si>
    <t xml:space="preserve">Cellpack EPK </t>
  </si>
  <si>
    <t>Yunicom d.o.o</t>
  </si>
  <si>
    <t xml:space="preserve">Stromatolyser 4DS </t>
  </si>
  <si>
    <t>Sulfolyser SLS</t>
  </si>
  <si>
    <t xml:space="preserve">Stromatolyser-4DL </t>
  </si>
  <si>
    <t>E check XS L2</t>
  </si>
  <si>
    <t>Reagensi i potrošni materijal za aparate: BCS XP, CA 620, CA 660, CA 1500, CS 2100i, CS 2000i, CS 2500, CS 5100, BFTII, PFA 100, Innovance PFA-200, Xprecia Stride</t>
  </si>
  <si>
    <t>Reaction Tube</t>
  </si>
  <si>
    <t>Interlab Exim i Eurodijagnostika</t>
  </si>
  <si>
    <t xml:space="preserve">CA Clean II </t>
  </si>
  <si>
    <t xml:space="preserve">CA Clean I </t>
  </si>
  <si>
    <t>Reagensi i potrošni materijal za imunohemijske analizatore model ACCESS; DxI600 i DxI800, proizvođač Beckman Coulte</t>
  </si>
  <si>
    <t>ACCU hsTNI TROPONIN reagens</t>
  </si>
  <si>
    <t>Makler d.o.o</t>
  </si>
  <si>
    <t>CK-MB reagens</t>
  </si>
  <si>
    <t>REACTION VESSELS 16X98 (ACCESS)</t>
  </si>
  <si>
    <t>WASH BUFFER  R 4X1950ML (ACCESS)</t>
  </si>
  <si>
    <t>Reagensi i potrošni materijal za aparat Immulite 2000 XPI, Immulite 2000, Immulite 1000, Immulite</t>
  </si>
  <si>
    <t>IMMULITE 2000 BR-MA (15-3)</t>
  </si>
  <si>
    <t>Interlab Exim d.o.o</t>
  </si>
  <si>
    <t>IMMULITE 2000 CEA</t>
  </si>
  <si>
    <t>IMMULITE 2000 Free T4</t>
  </si>
  <si>
    <t>IMMULITE 2000 GI-MA (CA19-9)</t>
  </si>
  <si>
    <t>IMMULITE 2000 OM-MA (CA125)</t>
  </si>
  <si>
    <t xml:space="preserve">IMMULITE 2000 TSH  3.Generation </t>
  </si>
  <si>
    <t>IMMULITE 2000 Substrat</t>
  </si>
  <si>
    <t>IMMULITE 2000 Multi-Diluent 2</t>
  </si>
  <si>
    <t>Reaction Tubes (Immulite 2000/2500)</t>
  </si>
  <si>
    <t>IMMULITE 2000/IMMULITE 2500 Probe Wash Module</t>
  </si>
  <si>
    <t>Reagensi za biohemijski analizator AU 480  (Beckman Coulter)</t>
  </si>
  <si>
    <t>ALP (IFCC)</t>
  </si>
  <si>
    <t>ALT</t>
  </si>
  <si>
    <t>AST</t>
  </si>
  <si>
    <t>Bilirubin  direktni</t>
  </si>
  <si>
    <t>Bilirubin ukupan</t>
  </si>
  <si>
    <t>CK NAC</t>
  </si>
  <si>
    <t>CRP</t>
  </si>
  <si>
    <t>Čašice a 3 ml</t>
  </si>
  <si>
    <t>GGT</t>
  </si>
  <si>
    <t>Glucoza</t>
  </si>
  <si>
    <t>Gvoždje</t>
  </si>
  <si>
    <t>Hb A1 c</t>
  </si>
  <si>
    <t>HDL Holesterol</t>
  </si>
  <si>
    <t>Hemolyzing solution</t>
  </si>
  <si>
    <t>ISE buffer</t>
  </si>
  <si>
    <t>ISE Mid Standard</t>
  </si>
  <si>
    <t>Kreatinin</t>
  </si>
  <si>
    <t>Mokraćna kiselina</t>
  </si>
  <si>
    <t>Trigliceridi</t>
  </si>
  <si>
    <t>Urea</t>
  </si>
  <si>
    <t>Kalcijum</t>
  </si>
  <si>
    <t xml:space="preserve">III Kvartal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</si>
</sst>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</cellXfs>
  <cellStyles count="3">
    <cellStyle name="Normal" xfId="0" builtinId="0"/>
    <cellStyle name="Normal 3 2" xfId="2" xr:uid="{1DC222F0-61F5-48F8-97F5-0B5E464469F7}"/>
    <cellStyle name="Normal_Priznto djuture" xfId="1" xr:uid="{8A9556CE-5E9F-4267-AF15-9AB26A827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4803-B52E-4E02-A9A8-2A8CD06BA31C}">
  <dimension ref="A1:I44"/>
  <sheetViews>
    <sheetView tabSelected="1" topLeftCell="C1" workbookViewId="0">
      <selection activeCell="I2" sqref="I2"/>
    </sheetView>
  </sheetViews>
  <sheetFormatPr defaultColWidth="8.85546875" defaultRowHeight="15" x14ac:dyDescent="0.25"/>
  <cols>
    <col min="1" max="1" width="20.42578125" customWidth="1"/>
    <col min="2" max="2" width="9" customWidth="1"/>
    <col min="3" max="3" width="29.42578125" customWidth="1"/>
    <col min="4" max="4" width="10.42578125" bestFit="1" customWidth="1"/>
    <col min="5" max="6" width="21.42578125" customWidth="1"/>
    <col min="7" max="7" width="15" customWidth="1"/>
    <col min="8" max="8" width="20.28515625" customWidth="1"/>
    <col min="9" max="9" width="11.85546875" customWidth="1"/>
  </cols>
  <sheetData>
    <row r="1" spans="1:9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3"/>
      <c r="G1" s="4" t="s">
        <v>5</v>
      </c>
      <c r="H1" s="5" t="s">
        <v>6</v>
      </c>
      <c r="I1" s="14" t="s">
        <v>60</v>
      </c>
    </row>
    <row r="2" spans="1:9" ht="38.25" x14ac:dyDescent="0.25">
      <c r="A2" s="6" t="s">
        <v>7</v>
      </c>
      <c r="B2" s="7">
        <v>11</v>
      </c>
      <c r="C2" s="7" t="s">
        <v>8</v>
      </c>
      <c r="D2" s="8">
        <v>1</v>
      </c>
      <c r="E2" s="9" t="s">
        <v>9</v>
      </c>
      <c r="F2" s="9" t="str">
        <f>+B2&amp;D2&amp;E2</f>
        <v xml:space="preserve">111Cellpack EPK </v>
      </c>
      <c r="G2" s="10">
        <v>22058</v>
      </c>
      <c r="H2" s="11" t="s">
        <v>10</v>
      </c>
      <c r="I2" s="15">
        <v>6</v>
      </c>
    </row>
    <row r="3" spans="1:9" ht="38.25" x14ac:dyDescent="0.25">
      <c r="A3" s="6" t="s">
        <v>7</v>
      </c>
      <c r="B3" s="7">
        <v>11</v>
      </c>
      <c r="C3" s="7" t="s">
        <v>8</v>
      </c>
      <c r="D3" s="8">
        <v>3</v>
      </c>
      <c r="E3" s="9" t="s">
        <v>11</v>
      </c>
      <c r="F3" s="9" t="str">
        <f t="shared" ref="F3:F44" si="0">+B3&amp;D3&amp;E3</f>
        <v xml:space="preserve">113Stromatolyser 4DS </v>
      </c>
      <c r="G3" s="10">
        <v>44809.03</v>
      </c>
      <c r="H3" s="11" t="s">
        <v>10</v>
      </c>
      <c r="I3" s="15">
        <v>3</v>
      </c>
    </row>
    <row r="4" spans="1:9" ht="38.25" x14ac:dyDescent="0.25">
      <c r="A4" s="6" t="s">
        <v>7</v>
      </c>
      <c r="B4" s="7">
        <v>11</v>
      </c>
      <c r="C4" s="7" t="s">
        <v>8</v>
      </c>
      <c r="D4" s="8">
        <v>5</v>
      </c>
      <c r="E4" s="9" t="s">
        <v>12</v>
      </c>
      <c r="F4" s="9" t="str">
        <f t="shared" si="0"/>
        <v>115Sulfolyser SLS</v>
      </c>
      <c r="G4" s="10">
        <v>53296</v>
      </c>
      <c r="H4" s="11" t="s">
        <v>10</v>
      </c>
      <c r="I4" s="15">
        <v>1</v>
      </c>
    </row>
    <row r="5" spans="1:9" ht="38.25" x14ac:dyDescent="0.25">
      <c r="A5" s="6" t="s">
        <v>7</v>
      </c>
      <c r="B5" s="7">
        <v>11</v>
      </c>
      <c r="C5" s="7" t="s">
        <v>8</v>
      </c>
      <c r="D5" s="8">
        <v>8</v>
      </c>
      <c r="E5" s="9" t="s">
        <v>13</v>
      </c>
      <c r="F5" s="9" t="str">
        <f t="shared" si="0"/>
        <v xml:space="preserve">118Stromatolyser-4DL </v>
      </c>
      <c r="G5" s="10">
        <v>32554</v>
      </c>
      <c r="H5" s="11" t="s">
        <v>10</v>
      </c>
      <c r="I5" s="15">
        <v>4</v>
      </c>
    </row>
    <row r="6" spans="1:9" ht="38.25" x14ac:dyDescent="0.25">
      <c r="A6" s="6" t="s">
        <v>7</v>
      </c>
      <c r="B6" s="7">
        <v>11</v>
      </c>
      <c r="C6" s="7" t="s">
        <v>8</v>
      </c>
      <c r="D6" s="8">
        <v>11</v>
      </c>
      <c r="E6" s="9" t="s">
        <v>14</v>
      </c>
      <c r="F6" s="9" t="str">
        <f t="shared" si="0"/>
        <v>1111E check XS L2</v>
      </c>
      <c r="G6" s="10">
        <v>19200</v>
      </c>
      <c r="H6" s="11" t="s">
        <v>10</v>
      </c>
      <c r="I6" s="15">
        <v>1</v>
      </c>
    </row>
    <row r="7" spans="1:9" ht="76.5" x14ac:dyDescent="0.25">
      <c r="A7" s="6" t="s">
        <v>7</v>
      </c>
      <c r="B7" s="7">
        <v>33</v>
      </c>
      <c r="C7" s="7" t="s">
        <v>15</v>
      </c>
      <c r="D7" s="8">
        <v>11</v>
      </c>
      <c r="E7" s="9" t="s">
        <v>16</v>
      </c>
      <c r="F7" s="9" t="str">
        <f t="shared" si="0"/>
        <v>3311Reaction Tube</v>
      </c>
      <c r="G7" s="10">
        <v>84552</v>
      </c>
      <c r="H7" s="6" t="s">
        <v>17</v>
      </c>
      <c r="I7" s="15">
        <v>1</v>
      </c>
    </row>
    <row r="8" spans="1:9" ht="76.5" x14ac:dyDescent="0.25">
      <c r="A8" s="6" t="s">
        <v>7</v>
      </c>
      <c r="B8" s="7">
        <v>33</v>
      </c>
      <c r="C8" s="7" t="s">
        <v>15</v>
      </c>
      <c r="D8" s="8">
        <v>12</v>
      </c>
      <c r="E8" s="9" t="s">
        <v>18</v>
      </c>
      <c r="F8" s="9" t="str">
        <f t="shared" si="0"/>
        <v xml:space="preserve">3312CA Clean II </v>
      </c>
      <c r="G8" s="10">
        <v>6772.8</v>
      </c>
      <c r="H8" s="6" t="s">
        <v>17</v>
      </c>
      <c r="I8" s="15">
        <v>1</v>
      </c>
    </row>
    <row r="9" spans="1:9" ht="76.5" x14ac:dyDescent="0.25">
      <c r="A9" s="6" t="s">
        <v>7</v>
      </c>
      <c r="B9" s="7">
        <v>33</v>
      </c>
      <c r="C9" s="7" t="s">
        <v>15</v>
      </c>
      <c r="D9" s="8">
        <v>13</v>
      </c>
      <c r="E9" s="9" t="s">
        <v>19</v>
      </c>
      <c r="F9" s="9" t="str">
        <f t="shared" si="0"/>
        <v xml:space="preserve">3313CA Clean I </v>
      </c>
      <c r="G9" s="10">
        <v>3270</v>
      </c>
      <c r="H9" s="6" t="s">
        <v>17</v>
      </c>
      <c r="I9" s="15">
        <v>2</v>
      </c>
    </row>
    <row r="10" spans="1:9" ht="51" x14ac:dyDescent="0.25">
      <c r="A10" s="6" t="s">
        <v>7</v>
      </c>
      <c r="B10" s="7">
        <v>65</v>
      </c>
      <c r="C10" s="7" t="s">
        <v>20</v>
      </c>
      <c r="D10" s="12">
        <v>47</v>
      </c>
      <c r="E10" s="9" t="s">
        <v>21</v>
      </c>
      <c r="F10" s="9" t="str">
        <f t="shared" si="0"/>
        <v>6547ACCU hsTNI TROPONIN reagens</v>
      </c>
      <c r="G10" s="10">
        <v>34000</v>
      </c>
      <c r="H10" s="11" t="s">
        <v>22</v>
      </c>
      <c r="I10" s="15">
        <v>2</v>
      </c>
    </row>
    <row r="11" spans="1:9" ht="51" x14ac:dyDescent="0.25">
      <c r="A11" s="6" t="s">
        <v>7</v>
      </c>
      <c r="B11" s="7">
        <v>65</v>
      </c>
      <c r="C11" s="7" t="s">
        <v>20</v>
      </c>
      <c r="D11" s="12">
        <v>49</v>
      </c>
      <c r="E11" s="9" t="s">
        <v>23</v>
      </c>
      <c r="F11" s="9" t="str">
        <f t="shared" si="0"/>
        <v>6549CK-MB reagens</v>
      </c>
      <c r="G11" s="10">
        <v>27030</v>
      </c>
      <c r="H11" s="11" t="s">
        <v>22</v>
      </c>
      <c r="I11" s="15">
        <v>2</v>
      </c>
    </row>
    <row r="12" spans="1:9" ht="51" x14ac:dyDescent="0.25">
      <c r="A12" s="6" t="s">
        <v>7</v>
      </c>
      <c r="B12" s="7">
        <v>65</v>
      </c>
      <c r="C12" s="7" t="s">
        <v>20</v>
      </c>
      <c r="D12" s="12">
        <v>103</v>
      </c>
      <c r="E12" s="9" t="s">
        <v>24</v>
      </c>
      <c r="F12" s="9" t="str">
        <f t="shared" si="0"/>
        <v>65103REACTION VESSELS 16X98 (ACCESS)</v>
      </c>
      <c r="G12" s="10">
        <v>12440</v>
      </c>
      <c r="H12" s="11" t="s">
        <v>22</v>
      </c>
      <c r="I12" s="15">
        <v>1</v>
      </c>
    </row>
    <row r="13" spans="1:9" ht="51" x14ac:dyDescent="0.25">
      <c r="A13" s="6" t="s">
        <v>7</v>
      </c>
      <c r="B13" s="7">
        <v>65</v>
      </c>
      <c r="C13" s="7" t="s">
        <v>20</v>
      </c>
      <c r="D13" s="12">
        <v>106</v>
      </c>
      <c r="E13" s="9" t="s">
        <v>25</v>
      </c>
      <c r="F13" s="9" t="str">
        <f t="shared" si="0"/>
        <v>65106WASH BUFFER  R 4X1950ML (ACCESS)</v>
      </c>
      <c r="G13" s="10">
        <v>9133</v>
      </c>
      <c r="H13" s="11" t="s">
        <v>22</v>
      </c>
      <c r="I13" s="15">
        <v>3</v>
      </c>
    </row>
    <row r="14" spans="1:9" ht="51" x14ac:dyDescent="0.25">
      <c r="A14" s="6" t="s">
        <v>7</v>
      </c>
      <c r="B14" s="7">
        <v>66</v>
      </c>
      <c r="C14" s="7" t="s">
        <v>26</v>
      </c>
      <c r="D14" s="12">
        <v>28</v>
      </c>
      <c r="E14" s="9" t="s">
        <v>27</v>
      </c>
      <c r="F14" s="9" t="str">
        <f t="shared" si="0"/>
        <v>6628IMMULITE 2000 BR-MA (15-3)</v>
      </c>
      <c r="G14" s="10">
        <v>123970</v>
      </c>
      <c r="H14" s="6" t="s">
        <v>28</v>
      </c>
      <c r="I14" s="15">
        <v>1</v>
      </c>
    </row>
    <row r="15" spans="1:9" ht="51" x14ac:dyDescent="0.25">
      <c r="A15" s="6" t="s">
        <v>7</v>
      </c>
      <c r="B15" s="7">
        <v>66</v>
      </c>
      <c r="C15" s="7" t="s">
        <v>26</v>
      </c>
      <c r="D15" s="12">
        <v>29</v>
      </c>
      <c r="E15" s="9" t="s">
        <v>29</v>
      </c>
      <c r="F15" s="9" t="str">
        <f t="shared" si="0"/>
        <v>6629IMMULITE 2000 CEA</v>
      </c>
      <c r="G15" s="10">
        <v>60720</v>
      </c>
      <c r="H15" s="6" t="s">
        <v>28</v>
      </c>
      <c r="I15" s="15">
        <v>1</v>
      </c>
    </row>
    <row r="16" spans="1:9" ht="51" x14ac:dyDescent="0.25">
      <c r="A16" s="6" t="s">
        <v>7</v>
      </c>
      <c r="B16" s="7">
        <v>66</v>
      </c>
      <c r="C16" s="7" t="s">
        <v>26</v>
      </c>
      <c r="D16" s="12">
        <v>41</v>
      </c>
      <c r="E16" s="9" t="s">
        <v>30</v>
      </c>
      <c r="F16" s="9" t="str">
        <f t="shared" si="0"/>
        <v>6641IMMULITE 2000 Free T4</v>
      </c>
      <c r="G16" s="10">
        <v>41745</v>
      </c>
      <c r="H16" s="6" t="s">
        <v>28</v>
      </c>
      <c r="I16" s="15">
        <v>1</v>
      </c>
    </row>
    <row r="17" spans="1:9" ht="51" x14ac:dyDescent="0.25">
      <c r="A17" s="6" t="s">
        <v>7</v>
      </c>
      <c r="B17" s="7">
        <v>66</v>
      </c>
      <c r="C17" s="7" t="s">
        <v>26</v>
      </c>
      <c r="D17" s="12">
        <v>46</v>
      </c>
      <c r="E17" s="9" t="s">
        <v>31</v>
      </c>
      <c r="F17" s="9" t="str">
        <f t="shared" si="0"/>
        <v>6646IMMULITE 2000 GI-MA (CA19-9)</v>
      </c>
      <c r="G17" s="10">
        <v>123970</v>
      </c>
      <c r="H17" s="6" t="s">
        <v>28</v>
      </c>
      <c r="I17" s="15">
        <v>1</v>
      </c>
    </row>
    <row r="18" spans="1:9" ht="51" x14ac:dyDescent="0.25">
      <c r="A18" s="6" t="s">
        <v>7</v>
      </c>
      <c r="B18" s="7">
        <v>66</v>
      </c>
      <c r="C18" s="7" t="s">
        <v>26</v>
      </c>
      <c r="D18" s="12">
        <v>54</v>
      </c>
      <c r="E18" s="9" t="s">
        <v>32</v>
      </c>
      <c r="F18" s="9" t="str">
        <f t="shared" si="0"/>
        <v>6654IMMULITE 2000 OM-MA (CA125)</v>
      </c>
      <c r="G18" s="10">
        <v>123970</v>
      </c>
      <c r="H18" s="6" t="s">
        <v>28</v>
      </c>
      <c r="I18" s="15">
        <v>1</v>
      </c>
    </row>
    <row r="19" spans="1:9" ht="51" x14ac:dyDescent="0.25">
      <c r="A19" s="6" t="s">
        <v>7</v>
      </c>
      <c r="B19" s="7">
        <v>66</v>
      </c>
      <c r="C19" s="7" t="s">
        <v>26</v>
      </c>
      <c r="D19" s="12">
        <v>66</v>
      </c>
      <c r="E19" s="9" t="s">
        <v>33</v>
      </c>
      <c r="F19" s="9" t="str">
        <f t="shared" si="0"/>
        <v xml:space="preserve">6666IMMULITE 2000 TSH  3.Generation </v>
      </c>
      <c r="G19" s="10">
        <v>41745</v>
      </c>
      <c r="H19" s="6" t="s">
        <v>28</v>
      </c>
      <c r="I19" s="15">
        <v>1</v>
      </c>
    </row>
    <row r="20" spans="1:9" ht="51" x14ac:dyDescent="0.25">
      <c r="A20" s="6" t="s">
        <v>7</v>
      </c>
      <c r="B20" s="7">
        <v>66</v>
      </c>
      <c r="C20" s="7" t="s">
        <v>26</v>
      </c>
      <c r="D20" s="12">
        <v>78</v>
      </c>
      <c r="E20" s="9" t="s">
        <v>34</v>
      </c>
      <c r="F20" s="9" t="str">
        <f t="shared" si="0"/>
        <v>6678IMMULITE 2000 Substrat</v>
      </c>
      <c r="G20" s="10">
        <v>83490</v>
      </c>
      <c r="H20" s="6" t="s">
        <v>28</v>
      </c>
      <c r="I20" s="15">
        <v>1</v>
      </c>
    </row>
    <row r="21" spans="1:9" ht="51" x14ac:dyDescent="0.25">
      <c r="A21" s="6" t="s">
        <v>7</v>
      </c>
      <c r="B21" s="7">
        <v>66</v>
      </c>
      <c r="C21" s="7" t="s">
        <v>26</v>
      </c>
      <c r="D21" s="12">
        <v>180</v>
      </c>
      <c r="E21" s="9" t="s">
        <v>35</v>
      </c>
      <c r="F21" s="9" t="str">
        <f t="shared" si="0"/>
        <v>66180IMMULITE 2000 Multi-Diluent 2</v>
      </c>
      <c r="G21" s="10">
        <v>5060</v>
      </c>
      <c r="H21" s="6" t="s">
        <v>28</v>
      </c>
      <c r="I21" s="15">
        <v>1</v>
      </c>
    </row>
    <row r="22" spans="1:9" ht="51" x14ac:dyDescent="0.25">
      <c r="A22" s="6" t="s">
        <v>7</v>
      </c>
      <c r="B22" s="7">
        <v>66</v>
      </c>
      <c r="C22" s="7" t="s">
        <v>26</v>
      </c>
      <c r="D22" s="12">
        <v>186</v>
      </c>
      <c r="E22" s="9" t="s">
        <v>36</v>
      </c>
      <c r="F22" s="9" t="str">
        <f t="shared" si="0"/>
        <v>66186Reaction Tubes (Immulite 2000/2500)</v>
      </c>
      <c r="G22" s="10">
        <v>17710</v>
      </c>
      <c r="H22" s="6" t="s">
        <v>28</v>
      </c>
      <c r="I22" s="15">
        <v>1</v>
      </c>
    </row>
    <row r="23" spans="1:9" ht="51" x14ac:dyDescent="0.25">
      <c r="A23" s="6" t="s">
        <v>7</v>
      </c>
      <c r="B23" s="7">
        <v>66</v>
      </c>
      <c r="C23" s="7" t="s">
        <v>26</v>
      </c>
      <c r="D23" s="12">
        <v>189</v>
      </c>
      <c r="E23" s="9" t="s">
        <v>37</v>
      </c>
      <c r="F23" s="9" t="str">
        <f t="shared" si="0"/>
        <v>66189IMMULITE 2000/IMMULITE 2500 Probe Wash Module</v>
      </c>
      <c r="G23" s="10">
        <v>12650</v>
      </c>
      <c r="H23" s="6" t="s">
        <v>28</v>
      </c>
      <c r="I23" s="15">
        <v>1</v>
      </c>
    </row>
    <row r="24" spans="1:9" ht="38.25" x14ac:dyDescent="0.25">
      <c r="A24" s="6" t="s">
        <v>7</v>
      </c>
      <c r="B24" s="7">
        <v>153</v>
      </c>
      <c r="C24" s="7" t="s">
        <v>38</v>
      </c>
      <c r="D24" s="12">
        <v>9</v>
      </c>
      <c r="E24" s="9" t="s">
        <v>39</v>
      </c>
      <c r="F24" s="9" t="str">
        <f t="shared" si="0"/>
        <v>1539ALP (IFCC)</v>
      </c>
      <c r="G24" s="10">
        <v>13448</v>
      </c>
      <c r="H24" s="11" t="s">
        <v>22</v>
      </c>
      <c r="I24" s="15">
        <v>1</v>
      </c>
    </row>
    <row r="25" spans="1:9" ht="38.25" x14ac:dyDescent="0.25">
      <c r="A25" s="6" t="s">
        <v>7</v>
      </c>
      <c r="B25" s="7">
        <v>153</v>
      </c>
      <c r="C25" s="7" t="s">
        <v>38</v>
      </c>
      <c r="D25" s="12">
        <v>11</v>
      </c>
      <c r="E25" s="9" t="s">
        <v>40</v>
      </c>
      <c r="F25" s="9" t="str">
        <f t="shared" si="0"/>
        <v>15311ALT</v>
      </c>
      <c r="G25" s="10">
        <v>6000</v>
      </c>
      <c r="H25" s="11" t="s">
        <v>22</v>
      </c>
      <c r="I25" s="15">
        <v>5</v>
      </c>
    </row>
    <row r="26" spans="1:9" ht="38.25" x14ac:dyDescent="0.25">
      <c r="A26" s="6" t="s">
        <v>7</v>
      </c>
      <c r="B26" s="7">
        <v>153</v>
      </c>
      <c r="C26" s="7" t="s">
        <v>38</v>
      </c>
      <c r="D26" s="12">
        <v>14</v>
      </c>
      <c r="E26" s="9" t="s">
        <v>41</v>
      </c>
      <c r="F26" s="9" t="str">
        <f t="shared" si="0"/>
        <v>15314AST</v>
      </c>
      <c r="G26" s="10">
        <v>5000</v>
      </c>
      <c r="H26" s="11" t="s">
        <v>22</v>
      </c>
      <c r="I26" s="15">
        <v>5</v>
      </c>
    </row>
    <row r="27" spans="1:9" ht="38.25" x14ac:dyDescent="0.25">
      <c r="A27" s="6" t="s">
        <v>7</v>
      </c>
      <c r="B27" s="7">
        <v>153</v>
      </c>
      <c r="C27" s="7" t="s">
        <v>38</v>
      </c>
      <c r="D27" s="12">
        <v>17</v>
      </c>
      <c r="E27" s="9" t="s">
        <v>42</v>
      </c>
      <c r="F27" s="9" t="str">
        <f t="shared" si="0"/>
        <v>15317Bilirubin  direktni</v>
      </c>
      <c r="G27" s="10">
        <v>6440</v>
      </c>
      <c r="H27" s="11" t="s">
        <v>22</v>
      </c>
      <c r="I27" s="15">
        <v>1</v>
      </c>
    </row>
    <row r="28" spans="1:9" ht="38.25" x14ac:dyDescent="0.25">
      <c r="A28" s="6" t="s">
        <v>7</v>
      </c>
      <c r="B28" s="7">
        <v>153</v>
      </c>
      <c r="C28" s="7" t="s">
        <v>38</v>
      </c>
      <c r="D28" s="12">
        <v>20</v>
      </c>
      <c r="E28" s="9" t="s">
        <v>43</v>
      </c>
      <c r="F28" s="9" t="str">
        <f t="shared" si="0"/>
        <v>15320Bilirubin ukupan</v>
      </c>
      <c r="G28" s="10">
        <v>40881</v>
      </c>
      <c r="H28" s="11" t="s">
        <v>22</v>
      </c>
      <c r="I28" s="15">
        <v>1</v>
      </c>
    </row>
    <row r="29" spans="1:9" ht="38.25" x14ac:dyDescent="0.25">
      <c r="A29" s="6" t="s">
        <v>7</v>
      </c>
      <c r="B29" s="7">
        <v>153</v>
      </c>
      <c r="C29" s="7" t="s">
        <v>38</v>
      </c>
      <c r="D29" s="12">
        <v>24</v>
      </c>
      <c r="E29" s="9" t="s">
        <v>44</v>
      </c>
      <c r="F29" s="9" t="str">
        <f t="shared" si="0"/>
        <v>15324CK NAC</v>
      </c>
      <c r="G29" s="10">
        <v>23920</v>
      </c>
      <c r="H29" s="11" t="s">
        <v>22</v>
      </c>
      <c r="I29" s="15">
        <v>2</v>
      </c>
    </row>
    <row r="30" spans="1:9" ht="38.25" x14ac:dyDescent="0.25">
      <c r="A30" s="6" t="s">
        <v>7</v>
      </c>
      <c r="B30" s="7">
        <v>153</v>
      </c>
      <c r="C30" s="7" t="s">
        <v>38</v>
      </c>
      <c r="D30" s="12">
        <v>31</v>
      </c>
      <c r="E30" s="9" t="s">
        <v>45</v>
      </c>
      <c r="F30" s="9" t="str">
        <f t="shared" si="0"/>
        <v>15331CRP</v>
      </c>
      <c r="G30" s="10">
        <v>50076</v>
      </c>
      <c r="H30" s="11" t="s">
        <v>22</v>
      </c>
      <c r="I30" s="15">
        <v>4</v>
      </c>
    </row>
    <row r="31" spans="1:9" ht="38.25" x14ac:dyDescent="0.25">
      <c r="A31" s="6" t="s">
        <v>7</v>
      </c>
      <c r="B31" s="7">
        <v>153</v>
      </c>
      <c r="C31" s="7" t="s">
        <v>38</v>
      </c>
      <c r="D31" s="12">
        <v>35</v>
      </c>
      <c r="E31" s="9" t="s">
        <v>46</v>
      </c>
      <c r="F31" s="9" t="str">
        <f t="shared" si="0"/>
        <v>15335Čašice a 3 ml</v>
      </c>
      <c r="G31" s="10">
        <v>3354.45</v>
      </c>
      <c r="H31" s="11" t="s">
        <v>22</v>
      </c>
      <c r="I31" s="15">
        <v>1</v>
      </c>
    </row>
    <row r="32" spans="1:9" ht="38.25" x14ac:dyDescent="0.25">
      <c r="A32" s="6" t="s">
        <v>7</v>
      </c>
      <c r="B32" s="7">
        <v>153</v>
      </c>
      <c r="C32" s="7" t="s">
        <v>38</v>
      </c>
      <c r="D32" s="12">
        <v>42</v>
      </c>
      <c r="E32" s="9" t="s">
        <v>47</v>
      </c>
      <c r="F32" s="9" t="str">
        <f t="shared" si="0"/>
        <v>15342GGT</v>
      </c>
      <c r="G32" s="10">
        <v>8620</v>
      </c>
      <c r="H32" s="11" t="s">
        <v>22</v>
      </c>
      <c r="I32" s="15">
        <v>3</v>
      </c>
    </row>
    <row r="33" spans="1:9" ht="38.25" x14ac:dyDescent="0.25">
      <c r="A33" s="6" t="s">
        <v>7</v>
      </c>
      <c r="B33" s="7">
        <v>153</v>
      </c>
      <c r="C33" s="7" t="s">
        <v>38</v>
      </c>
      <c r="D33" s="12">
        <v>44</v>
      </c>
      <c r="E33" s="9" t="s">
        <v>48</v>
      </c>
      <c r="F33" s="9" t="str">
        <f t="shared" si="0"/>
        <v>15344Glucoza</v>
      </c>
      <c r="G33" s="10">
        <v>27560</v>
      </c>
      <c r="H33" s="11" t="s">
        <v>22</v>
      </c>
      <c r="I33" s="15">
        <v>1</v>
      </c>
    </row>
    <row r="34" spans="1:9" ht="38.25" x14ac:dyDescent="0.25">
      <c r="A34" s="6" t="s">
        <v>7</v>
      </c>
      <c r="B34" s="7">
        <v>153</v>
      </c>
      <c r="C34" s="7" t="s">
        <v>38</v>
      </c>
      <c r="D34" s="12">
        <v>46</v>
      </c>
      <c r="E34" s="9" t="s">
        <v>49</v>
      </c>
      <c r="F34" s="9" t="str">
        <f t="shared" si="0"/>
        <v>15346Gvoždje</v>
      </c>
      <c r="G34" s="10">
        <v>15800</v>
      </c>
      <c r="H34" s="11" t="s">
        <v>22</v>
      </c>
      <c r="I34" s="15">
        <v>1</v>
      </c>
    </row>
    <row r="35" spans="1:9" ht="38.25" x14ac:dyDescent="0.25">
      <c r="A35" s="6" t="s">
        <v>7</v>
      </c>
      <c r="B35" s="7">
        <v>153</v>
      </c>
      <c r="C35" s="7" t="s">
        <v>38</v>
      </c>
      <c r="D35" s="12">
        <v>47</v>
      </c>
      <c r="E35" s="9" t="s">
        <v>50</v>
      </c>
      <c r="F35" s="9" t="str">
        <f t="shared" si="0"/>
        <v>15347Hb A1 c</v>
      </c>
      <c r="G35" s="10">
        <v>107500</v>
      </c>
      <c r="H35" s="11" t="s">
        <v>22</v>
      </c>
      <c r="I35" s="15">
        <v>1</v>
      </c>
    </row>
    <row r="36" spans="1:9" ht="38.25" x14ac:dyDescent="0.25">
      <c r="A36" s="6" t="s">
        <v>7</v>
      </c>
      <c r="B36" s="7">
        <v>153</v>
      </c>
      <c r="C36" s="7" t="s">
        <v>38</v>
      </c>
      <c r="D36" s="12">
        <v>48</v>
      </c>
      <c r="E36" s="9" t="s">
        <v>51</v>
      </c>
      <c r="F36" s="9" t="str">
        <f t="shared" si="0"/>
        <v>15348HDL Holesterol</v>
      </c>
      <c r="G36" s="10">
        <v>22200</v>
      </c>
      <c r="H36" s="11" t="s">
        <v>22</v>
      </c>
      <c r="I36" s="15">
        <v>2</v>
      </c>
    </row>
    <row r="37" spans="1:9" ht="38.25" x14ac:dyDescent="0.25">
      <c r="A37" s="6" t="s">
        <v>7</v>
      </c>
      <c r="B37" s="7">
        <v>153</v>
      </c>
      <c r="C37" s="7" t="s">
        <v>38</v>
      </c>
      <c r="D37" s="12">
        <v>52</v>
      </c>
      <c r="E37" s="9" t="s">
        <v>52</v>
      </c>
      <c r="F37" s="9" t="str">
        <f t="shared" si="0"/>
        <v>15352Hemolyzing solution</v>
      </c>
      <c r="G37" s="10">
        <v>24406.45</v>
      </c>
      <c r="H37" s="11" t="s">
        <v>22</v>
      </c>
      <c r="I37" s="15">
        <v>1</v>
      </c>
    </row>
    <row r="38" spans="1:9" ht="38.25" x14ac:dyDescent="0.25">
      <c r="A38" s="6" t="s">
        <v>7</v>
      </c>
      <c r="B38" s="7">
        <v>153</v>
      </c>
      <c r="C38" s="7" t="s">
        <v>38</v>
      </c>
      <c r="D38" s="12">
        <v>62</v>
      </c>
      <c r="E38" s="9" t="s">
        <v>53</v>
      </c>
      <c r="F38" s="9" t="str">
        <f t="shared" si="0"/>
        <v>15362ISE buffer</v>
      </c>
      <c r="G38" s="10">
        <v>14621</v>
      </c>
      <c r="H38" s="11" t="s">
        <v>22</v>
      </c>
      <c r="I38" s="15">
        <v>1</v>
      </c>
    </row>
    <row r="39" spans="1:9" ht="38.25" x14ac:dyDescent="0.25">
      <c r="A39" s="6" t="s">
        <v>7</v>
      </c>
      <c r="B39" s="7">
        <v>153</v>
      </c>
      <c r="C39" s="7" t="s">
        <v>38</v>
      </c>
      <c r="D39" s="12">
        <v>68</v>
      </c>
      <c r="E39" s="9" t="s">
        <v>54</v>
      </c>
      <c r="F39" s="9" t="str">
        <f t="shared" si="0"/>
        <v>15368ISE Mid Standard</v>
      </c>
      <c r="G39" s="10">
        <v>15080</v>
      </c>
      <c r="H39" s="11" t="s">
        <v>22</v>
      </c>
      <c r="I39" s="15">
        <v>1</v>
      </c>
    </row>
    <row r="40" spans="1:9" ht="38.25" x14ac:dyDescent="0.25">
      <c r="A40" s="6" t="s">
        <v>7</v>
      </c>
      <c r="B40" s="7">
        <v>153</v>
      </c>
      <c r="C40" s="7" t="s">
        <v>38</v>
      </c>
      <c r="D40" s="12">
        <v>77</v>
      </c>
      <c r="E40" s="9" t="s">
        <v>55</v>
      </c>
      <c r="F40" s="9" t="str">
        <f t="shared" si="0"/>
        <v>15377Kreatinin</v>
      </c>
      <c r="G40" s="10">
        <v>6105</v>
      </c>
      <c r="H40" s="11" t="s">
        <v>22</v>
      </c>
      <c r="I40" s="15">
        <v>1</v>
      </c>
    </row>
    <row r="41" spans="1:9" ht="38.25" x14ac:dyDescent="0.25">
      <c r="A41" s="6" t="s">
        <v>7</v>
      </c>
      <c r="B41" s="7">
        <v>153</v>
      </c>
      <c r="C41" s="7" t="s">
        <v>38</v>
      </c>
      <c r="D41" s="12">
        <v>93</v>
      </c>
      <c r="E41" s="9" t="s">
        <v>56</v>
      </c>
      <c r="F41" s="9" t="str">
        <f t="shared" si="0"/>
        <v>15393Mokraćna kiselina</v>
      </c>
      <c r="G41" s="10">
        <v>8000</v>
      </c>
      <c r="H41" s="11" t="s">
        <v>22</v>
      </c>
      <c r="I41" s="15">
        <v>1</v>
      </c>
    </row>
    <row r="42" spans="1:9" ht="38.25" x14ac:dyDescent="0.25">
      <c r="A42" s="6" t="s">
        <v>7</v>
      </c>
      <c r="B42" s="7">
        <v>153</v>
      </c>
      <c r="C42" s="7" t="s">
        <v>38</v>
      </c>
      <c r="D42" s="12">
        <v>101</v>
      </c>
      <c r="E42" s="9" t="s">
        <v>57</v>
      </c>
      <c r="F42" s="9" t="str">
        <f t="shared" si="0"/>
        <v>153101Trigliceridi</v>
      </c>
      <c r="G42" s="10">
        <v>9280</v>
      </c>
      <c r="H42" s="11" t="s">
        <v>22</v>
      </c>
      <c r="I42" s="15">
        <v>1</v>
      </c>
    </row>
    <row r="43" spans="1:9" ht="38.25" x14ac:dyDescent="0.25">
      <c r="A43" s="6" t="s">
        <v>7</v>
      </c>
      <c r="B43" s="7">
        <v>153</v>
      </c>
      <c r="C43" s="7" t="s">
        <v>38</v>
      </c>
      <c r="D43" s="12">
        <v>107</v>
      </c>
      <c r="E43" s="9" t="s">
        <v>58</v>
      </c>
      <c r="F43" s="9" t="str">
        <f t="shared" si="0"/>
        <v>153107Urea</v>
      </c>
      <c r="G43" s="10">
        <v>19127</v>
      </c>
      <c r="H43" s="11" t="s">
        <v>22</v>
      </c>
      <c r="I43" s="15">
        <v>1</v>
      </c>
    </row>
    <row r="44" spans="1:9" ht="38.25" x14ac:dyDescent="0.25">
      <c r="A44" s="6" t="s">
        <v>7</v>
      </c>
      <c r="B44" s="7">
        <v>153</v>
      </c>
      <c r="C44" s="7" t="s">
        <v>38</v>
      </c>
      <c r="D44" s="12">
        <v>116</v>
      </c>
      <c r="E44" s="9" t="s">
        <v>59</v>
      </c>
      <c r="F44" s="9" t="str">
        <f t="shared" si="0"/>
        <v>153116Kalcijum</v>
      </c>
      <c r="G44" s="10">
        <v>45558</v>
      </c>
      <c r="H44" s="11" t="s">
        <v>22</v>
      </c>
      <c r="I44" s="15">
        <v>1</v>
      </c>
    </row>
  </sheetData>
  <autoFilter ref="A1:I44" xr:uid="{C000432E-5BEF-D744-993C-EB4E73FF158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Bojana</dc:creator>
  <cp:lastModifiedBy>Milos Lazic</cp:lastModifiedBy>
  <dcterms:created xsi:type="dcterms:W3CDTF">2020-10-31T20:32:38Z</dcterms:created>
  <dcterms:modified xsi:type="dcterms:W3CDTF">2020-11-14T09:53:16Z</dcterms:modified>
</cp:coreProperties>
</file>