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Образац понуде" sheetId="1" r:id="rId1"/>
    <sheet name="Упутство" sheetId="2" r:id="rId2"/>
  </sheets>
  <definedNames>
    <definedName name="_xlnm._FilterDatabase" localSheetId="0" hidden="1">'Образац понуде'!$I$1:$I$107</definedName>
    <definedName name="_xlnm.Print_Area" localSheetId="0">'Образац понуде'!$B$1:$L$108</definedName>
  </definedNames>
  <calcPr fullCalcOnLoad="1"/>
</workbook>
</file>

<file path=xl/sharedStrings.xml><?xml version="1.0" encoding="utf-8"?>
<sst xmlns="http://schemas.openxmlformats.org/spreadsheetml/2006/main" count="186" uniqueCount="110">
  <si>
    <t>Назив понуђача:</t>
  </si>
  <si>
    <t>Број понуде:</t>
  </si>
  <si>
    <t>Седиште понуђача:</t>
  </si>
  <si>
    <t>Матични број понуђача:</t>
  </si>
  <si>
    <t>ПИБ</t>
  </si>
  <si>
    <t>УКУПНА ЦЕНА БЕЗ ПДВ-А</t>
  </si>
  <si>
    <t>ИЗНОС ПДВ-А</t>
  </si>
  <si>
    <t>УКУПНА ЦЕНА СА ПДВ-ОМ</t>
  </si>
  <si>
    <t>УКУПНА ВРЕДНОСТ ПОНУДЕ БЕЗ ПДВ-А</t>
  </si>
  <si>
    <t>УКУПНА ВРЕДНОСТ ПОНУДЕ СА ПДВ-ОМ</t>
  </si>
  <si>
    <t>Jединица мере</t>
  </si>
  <si>
    <t>Укупно количина</t>
  </si>
  <si>
    <t>Број 
партије</t>
  </si>
  <si>
    <t>Назив партије</t>
  </si>
  <si>
    <t>kom.</t>
  </si>
  <si>
    <t>litar</t>
  </si>
  <si>
    <t>ПРОИЗВОЂАЧ</t>
  </si>
  <si>
    <t xml:space="preserve">Jeдинична цена без ПДВ-а </t>
  </si>
  <si>
    <t>_________________________________</t>
  </si>
  <si>
    <t>Датум:</t>
  </si>
  <si>
    <t>____/____/______</t>
  </si>
  <si>
    <t>Стопа ПДВ-а</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</si>
  <si>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</si>
  <si>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</si>
  <si>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</si>
  <si>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t xml:space="preserve">     Рок важења понуде је ____ дана од дана отварања понуда</t>
  </si>
  <si>
    <t>AV linija komplet (Bellco, Formula 2000) ili odgovarajuće</t>
  </si>
  <si>
    <t>AV linija za aparat Hospal Innova ili odgovarajuće</t>
  </si>
  <si>
    <t>AV linija komplet za hemodijafiltraciju (za tip aparata Nipro, model Surdial X) ili odgovarajuće</t>
  </si>
  <si>
    <t>AV linija komplet za hemodijafiltraciju za Dialog+ aparat i supstituciona linija, do 142 ml, bez DEHP ili odgovarajuće</t>
  </si>
  <si>
    <t>AV linija za hemodijafiltraciju za aparat AK 200 ultra S ili odgovarajuće</t>
  </si>
  <si>
    <t>AV linija za hemodijafiltraciju za aparat Artis Physio ili odgovarajuće</t>
  </si>
  <si>
    <t>AV linija za hemodijalizu (za tip aparata Nipro, model Surdial X) ili odgovarajuće</t>
  </si>
  <si>
    <t>AV linija za hemodijalizu za aparat AK 200 ultra S ili odgovarajuće</t>
  </si>
  <si>
    <t>AV linija za hemodijalizu za aparat Artis Physio ili odgovarajuće</t>
  </si>
  <si>
    <t>AV linija za hemodijalizu za Dialog+ aparat, do 142 ml, otpadna kesa, bez DEHP ili odgovarajuće</t>
  </si>
  <si>
    <t>BICART SET za aparate AK 200 ultra S i Artis Physio ili odgovarajuće</t>
  </si>
  <si>
    <t>Bikarbonatni koncentrat za bikarbonatnu dijalizu za Dialog+ aparat, u prahu, sa zatvaračima sa sigurnosnim prstenom, 760 g ili odgovarajuće</t>
  </si>
  <si>
    <t>Filter za visokoprečišćenu vodu (Bellco, Formula 2000) ili odgovarajuće</t>
  </si>
  <si>
    <t>Filter za visokoprečišćenu vodu (Fresenius) ili odgovarajuće</t>
  </si>
  <si>
    <t>Filter za visokoprečišćenu vodu (za tip aparata Nipro, model Surdial X) ili odgovarajuće</t>
  </si>
  <si>
    <t>Filter za visokoprečišćenu vodu za aparat AK 200 ultra S ili odgovarajuće</t>
  </si>
  <si>
    <t>Filter za visokoprečišćenu vodu za aparat Artis Physio ili odgovarajuće</t>
  </si>
  <si>
    <t>Filter za visokoprečišćenu vodu za aparat Hospal Innova ili odgovarajuće</t>
  </si>
  <si>
    <t>Filter za visokoprečišćenu vodu za Dialog+ aparat ili odgovarajuće</t>
  </si>
  <si>
    <t>Suvi bikarbonat u odgovarajućem pakovanju 650/900/950g) za mašine 5008, 5008S, 4008S, 4008H i 4008 B (BI BAG) ili odgovarajuće</t>
  </si>
  <si>
    <t>Linija za sterilni infuzat (Supstituciona linija)  za aparat AK 200 ultra S ili odgovarajuće</t>
  </si>
  <si>
    <t>Linija za sterilni infuzat (Supstituciona linija) za aparat Artis Physio ili odgovarajuće</t>
  </si>
  <si>
    <t>Sredstvo za dezinfekciju i dekalcifikaciju mašine na bazi limunske ili persirćetne kiseline (za tip aparata Nipro, model Surdial X) ili odgovarajuće</t>
  </si>
  <si>
    <t>Sredstvo za hladnu sterilizaciju mašine za aparate Hospal Innova i AK 200 ultra S ili odgovarajuće</t>
  </si>
  <si>
    <t>Sredstvo za sterilizaciju mašine (Bellco, Formula 2000) ili odgovarajuće</t>
  </si>
  <si>
    <t>Sredstvo za sterilizaciju mašine na bazi limunske kiseline, ketridž za aparate AK 200 ultra S i Artis Physio ili odgovarajuće</t>
  </si>
  <si>
    <t>Sredstvo za sterilizaciju mašine na bazi natrijum karbonata, ketridž za aparate AK 200 ultra S i Artis Physio ili odgovarajuće</t>
  </si>
  <si>
    <t>Sredstvo za toplotnu sterilizaciju i dekalcifikaciju  na bazi limunske kiseline za Dialog+ apparat ili odgovarajuće</t>
  </si>
  <si>
    <t xml:space="preserve">Sredstvo za uklanjanje lipoproteinskih depozita 5L (Fresenius) ili odgovarajuće </t>
  </si>
  <si>
    <t>Suvi bikarbonat u odgovarajućem pakovanju, 720g za aparat Hospal Innova ili odgovarajuće</t>
  </si>
  <si>
    <t>Suvi bikarbonat u odgovarajućem pakovanju, 750g (Bellco, Formula 2000) ili odgovarajuće</t>
  </si>
  <si>
    <t>Suvi bikarbonat u pakovanju  od 760 grama (za tip aparata Nipro, model Surdial X) ili odgovarajuće</t>
  </si>
  <si>
    <t>Suvi bikarbonat u pakovanju od 1100 grama (za tip aparata Nipro, model Surdial X) ili odgovarajuće</t>
  </si>
  <si>
    <t>Suvi bikarbonat u pakovanju od 650 grama (za tip aparata Nipro, model Surdial X) ili odgovarajuće</t>
  </si>
  <si>
    <t>set</t>
  </si>
  <si>
    <t xml:space="preserve">ПРИЛОГ B - ОБРАЗАЦ БР. 4.1 - ПОНУДА ЗА ЈАВНУ НАБАВКУ MАТЕРИЈАЛ ЗА ДИЈАЛИЗУ , КОЈИ У СЕБИ САДРЖИ ОБРАЗАЦ СТРУКТУРЕ ЦЕНЕ СА УПУТСТВОМ КАКО ДА СЕ ПОПУНИ  </t>
  </si>
  <si>
    <t>Dijalizator, Sintetičko vlakno, High - flux 1.3m2 sterilisan bez etilenoksida</t>
  </si>
  <si>
    <t>Dijalizator, Sintetičko vlakno, High - flux 1.4m2 sterilisan bez etilenoksida</t>
  </si>
  <si>
    <t xml:space="preserve">Dijalizator, Sintetičko vlakno, High - flux 1.7m2 sterilisan bez etilenoksida </t>
  </si>
  <si>
    <t>Dijalizator, Sintetičko vlakno, High - flux 1.7m2 sterilisan bez etilenoksida, Hemodijafiltracija</t>
  </si>
  <si>
    <t>Dijalizator, Sintetičko vlakno, High - flux 1.8m2 sterilisan bez etilenoksida</t>
  </si>
  <si>
    <t>Dijalizator, Sintetičko vlakno, High - flux 1.8m2 sterilisan bez etilenoksida, Hemodijafiltracija</t>
  </si>
  <si>
    <t>Dijalizator, Sintetičko vlakno, High - flux 2.0m2 sterilisan bez etilenoksida, Hemodijafiltracija</t>
  </si>
  <si>
    <t>Dijalizator, Sintetičko vlakno, High - flux 2.1m2 sterilisan bez etilenoksida, Hemodijafiltracija</t>
  </si>
  <si>
    <t>Dijalizator, Sintetičko vlakno, High - flux 2.2m2 sterilisan bez etilenoksida, Hemodijafiltracija</t>
  </si>
  <si>
    <t>Dijalizator, Sintetičko vlakno, High - flux 2.3m2 sterilisan bez etilenoksida, Hemodijafiltracija</t>
  </si>
  <si>
    <t>Dijalizator, Sintetičko vlakno, High - flux 2.5m2 sterilisan bez etilenoksida, Hemodijafiltracija</t>
  </si>
  <si>
    <t>Dijalizator, Sintetičko vlakno, Low - flux 1.3m2 sterilisan bez etilenoksida</t>
  </si>
  <si>
    <t>Dijalizator, Sintetičko vlakno, Low - flux 1.4m2 sterilisan bez etilenoksida</t>
  </si>
  <si>
    <t>Dijalizator, Sintetičko vlakno, Low - flux 1.5m2 sterilisan bez etilenoksida</t>
  </si>
  <si>
    <t>Dijalizator, Sintetičko vlakno, Low - flux 1.6m2 sterilisan bez etilenoksida</t>
  </si>
  <si>
    <t>Dijalizator, Sintetičko vlakno, Low - flux 1.7m2 sterilisan bez etilenoksida</t>
  </si>
  <si>
    <t>Dijalizator, Sintetičko vlakno, Low - flux 1.8m2 sterilisan bez etilenoksida</t>
  </si>
  <si>
    <t>Igle za hemodijalizu, 14G</t>
  </si>
  <si>
    <t>Igle za hemodijalizu, 15G</t>
  </si>
  <si>
    <t>Igle za hemodijalizu, 16G</t>
  </si>
  <si>
    <t>Igle za hemodijalizu, 17G</t>
  </si>
  <si>
    <t>Koncentrat dijalizni, bez glukoze, finalne koncentracije Na 138-140 mmol/l i opsega koncentracije Ca 1,25-1,75 mmol/l</t>
  </si>
  <si>
    <t>Koncentrat dijalizni, kiseli sa glukozom, finalne koncentracije Na 138-140 mmol/l i opsega koncentracije Ca 1,25-1,75 mmol/l</t>
  </si>
  <si>
    <t>AV linija komplet (za mašine 5008) (Fresenius) za hemodijafiltraciju ili odgovarajuće</t>
  </si>
  <si>
    <t>AV linija komplet (za mašine 5008S) (Fresenius) za hemodijafiltraciju ili odgovarajuće</t>
  </si>
  <si>
    <t>AV linija komplet za hemodijafiltraciju (tip mašine DBB-EXA, Nikkiso) ili odgovarajuće</t>
  </si>
  <si>
    <t>AV linija za hemodijalizu (tip mašine DBB-EXA, Nikkiso) ili odgovarajuće</t>
  </si>
  <si>
    <t>AV linija komplet (za mašine 5008) (Fresenius) za hemodijalizu ili odgovarajuće</t>
  </si>
  <si>
    <t>AV linija komplet (za mašine 5008S) (Fresenius) za hemodijalizu ili odgovarajuće</t>
  </si>
  <si>
    <t>Filter za visoko prečišćenu vodu (tip mašine DBB-EXA, Nikkiso) ili odgovarajuće</t>
  </si>
  <si>
    <t>Dvokomponentni citratni koncentrat</t>
  </si>
  <si>
    <t>BiBeg 900g (Fresenius) ili odgovarajuće</t>
  </si>
  <si>
    <t xml:space="preserve"> SmartBeg Citrat 4,2/4,7L (Fresenius) ili odgovarajuće</t>
  </si>
  <si>
    <t>stavka 1</t>
  </si>
  <si>
    <t>stavka 2</t>
  </si>
  <si>
    <t>Sredstvo za sterilizaciju i dekalcifikaciju na bazi limunske kiseline ili natrijum hipohlorita (tip mašine DBB-EXA, Nikkiso) ili odgovarajuće</t>
  </si>
  <si>
    <t>Paket koncentrata za dijalizu</t>
  </si>
  <si>
    <t>Suvi bikarbonat u pakovanju od 750 grama (tip mašine DBB-EXA, Nikkiso) ili odgovarajuće</t>
  </si>
  <si>
    <t>Bic AF Citrat 4.7 L (tip mašine DBB-EXA, Nikkiso) ili odgovarajuće</t>
  </si>
  <si>
    <t>Dijalizator, Sintetičko vlakno, High - flux 1.5m2 sterilisan bez etilenoksida i bez bisfenola A</t>
  </si>
  <si>
    <t xml:space="preserve">Dijalizator, Sintetičko vlakno, High - flux 1.7m2 sterilisan bez etilenoksida, odloženog zadržavanja molekula velike mase (HRO-9,4 kda) i beta 2 mikroglobulina namenjena isključivo za proširenu hemodijalizu (HDx) </t>
  </si>
  <si>
    <t xml:space="preserve">Dijalizator, Sintetičko vlakno, High - flux 2.0m2 sterilisan bez etilenoksida, odloženog zadržavanja molekula velike mase (HRO-9,4 kda) i beta 2 mikroglobulina namenjena isključivo za proširenu hemodijalizu (HDx) </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</si>
  <si>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b/>
        <sz val="10"/>
        <color indexed="8"/>
        <rFont val="Arial"/>
        <family val="2"/>
      </rPr>
      <t xml:space="preserve">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</si>
  <si>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Dijalizator, Sintetičko vlakno, High - flux 1.9m2 sterilisan bez etilenoksida, Hemodijafiltracija sa KUF-om ≥  96 ml /h/mmhg</t>
  </si>
  <si>
    <t>Dijalizator, Sintetičko vlakno, High - flux 1.6m2 sterilisan bez etilenoksida sa koeficijentom prosejavanja &gt; 0,89 za beta 2 mikroglobulin</t>
  </si>
  <si>
    <r>
      <t xml:space="preserve">Поводом позива за подношење понуде </t>
    </r>
    <r>
      <rPr>
        <sz val="10"/>
        <rFont val="Arial"/>
        <family val="2"/>
      </rPr>
      <t>бр. 404-1-88/19-10 од 23.3.2020. године за јавну набавку Материјал за дијализу   бр 404-1-110/19-93, објављеног на Порталу јавних набавки дана 23.3.2020. године, подносим понуду како следи:</t>
    </r>
    <r>
      <rPr>
        <sz val="10"/>
        <rFont val="Arial"/>
        <family val="2"/>
      </rPr>
      <t xml:space="preserve">
</t>
    </r>
  </si>
  <si>
    <t>Sredstvo za hladnu sterilizaciju mašine 10kg (Fresenius) ili odgovarajuće</t>
  </si>
  <si>
    <r>
      <t>„</t>
    </r>
    <r>
      <rPr>
        <b/>
        <sz val="10"/>
        <color indexed="8"/>
        <rFont val="Arial"/>
        <family val="2"/>
      </rPr>
      <t>Напомена: за партију 60, понуђач сам уноси количину коју нуди, у зависности од паковања које нуди, тако да одговара укупно траженој количини у прилогу Б – Техничка спецификација за наведену партију (7.592</t>
    </r>
    <r>
      <rPr>
        <sz val="9"/>
        <color indexed="8"/>
        <rFont val="Arial"/>
        <family val="2"/>
      </rPr>
      <t xml:space="preserve"> </t>
    </r>
    <r>
      <rPr>
        <b/>
        <sz val="10"/>
        <color indexed="8"/>
        <rFont val="Arial"/>
        <family val="2"/>
      </rPr>
      <t>комада у паковању од 10 кг).</t>
    </r>
    <r>
      <rPr>
        <sz val="10"/>
        <color indexed="8"/>
        <rFont val="Arial"/>
        <family val="2"/>
      </rPr>
      <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</si>
</sst>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54">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b/>
      <sz val="11"/>
      <color indexed="8"/>
      <name val="Arial"/>
      <family val="2"/>
    </font>
    <font>
      <sz val="11"/>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49" fillId="0" borderId="0">
      <alignment/>
      <protection/>
    </xf>
    <xf numFmtId="0" fontId="2" fillId="0" borderId="0">
      <alignment/>
      <protection/>
    </xf>
    <xf numFmtId="0" fontId="2"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4">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center" vertical="center" wrapText="1"/>
      <protection/>
    </xf>
    <xf numFmtId="178"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4" fontId="9" fillId="0" borderId="0"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2" applyNumberFormat="1" applyFont="1" applyFill="1" applyBorder="1" applyAlignment="1">
      <alignment horizontal="center" vertical="center" wrapText="1"/>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center" wrapText="1"/>
    </xf>
    <xf numFmtId="0" fontId="13" fillId="0" borderId="0" xfId="62" applyFont="1" applyFill="1" applyAlignment="1">
      <alignment horizontal="left" vertical="center" wrapText="1"/>
      <protection/>
    </xf>
    <xf numFmtId="0" fontId="13" fillId="0" borderId="0" xfId="62" applyFont="1" applyFill="1" applyAlignment="1">
      <alignment horizontal="center" vertical="center"/>
      <protection/>
    </xf>
    <xf numFmtId="3" fontId="13" fillId="34" borderId="0" xfId="62" applyNumberFormat="1" applyFont="1" applyFill="1" applyAlignment="1">
      <alignment horizontal="right" vertical="center"/>
      <protection/>
    </xf>
    <xf numFmtId="0" fontId="13" fillId="0" borderId="0" xfId="0" applyFont="1" applyAlignment="1">
      <alignment horizontal="right" vertical="justify" wrapText="1"/>
    </xf>
    <xf numFmtId="9" fontId="13" fillId="0" borderId="0" xfId="0" applyNumberFormat="1" applyFont="1" applyAlignment="1">
      <alignment horizontal="right" vertical="justify" wrapText="1"/>
    </xf>
    <xf numFmtId="0" fontId="1" fillId="0" borderId="0" xfId="0" applyFont="1" applyAlignment="1">
      <alignment/>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3" fontId="13" fillId="34" borderId="0" xfId="0" applyNumberFormat="1" applyFont="1" applyFill="1" applyAlignment="1">
      <alignment horizontal="right" vertical="center"/>
    </xf>
    <xf numFmtId="0" fontId="13" fillId="0" borderId="0" xfId="0" applyFont="1" applyAlignment="1">
      <alignment vertical="center" wrapText="1"/>
    </xf>
    <xf numFmtId="0" fontId="12" fillId="0" borderId="0" xfId="0" applyFont="1" applyAlignment="1">
      <alignment horizontal="right" vertical="justify" wrapText="1"/>
    </xf>
    <xf numFmtId="9" fontId="12" fillId="0" borderId="0" xfId="0" applyNumberFormat="1" applyFont="1" applyAlignment="1">
      <alignment horizontal="right" vertical="justify" wrapText="1"/>
    </xf>
    <xf numFmtId="0" fontId="1" fillId="0" borderId="0" xfId="0" applyFont="1" applyAlignment="1">
      <alignment horizontal="center"/>
    </xf>
    <xf numFmtId="9" fontId="1" fillId="0" borderId="0" xfId="0" applyNumberFormat="1" applyFont="1" applyAlignment="1">
      <alignment/>
    </xf>
    <xf numFmtId="3" fontId="8" fillId="0" borderId="0" xfId="62" applyNumberFormat="1" applyFont="1" applyFill="1" applyBorder="1" applyAlignment="1">
      <alignment horizontal="right" vertical="center" wrapText="1"/>
      <protection/>
    </xf>
    <xf numFmtId="0" fontId="8" fillId="33" borderId="11" xfId="0" applyFont="1" applyFill="1" applyBorder="1" applyAlignment="1">
      <alignment horizontal="center" vertical="center" wrapText="1"/>
    </xf>
    <xf numFmtId="0" fontId="8" fillId="33" borderId="11" xfId="57" applyFont="1" applyFill="1" applyBorder="1" applyAlignment="1">
      <alignment horizontal="center" vertical="center" wrapText="1"/>
      <protection/>
    </xf>
    <xf numFmtId="4" fontId="8" fillId="33" borderId="11" xfId="57" applyNumberFormat="1" applyFont="1" applyFill="1" applyBorder="1" applyAlignment="1">
      <alignment horizontal="center" vertical="center" wrapText="1"/>
      <protection/>
    </xf>
    <xf numFmtId="3" fontId="8" fillId="33" borderId="11" xfId="57" applyNumberFormat="1" applyFont="1" applyFill="1" applyBorder="1" applyAlignment="1">
      <alignment horizontal="center" vertical="center" wrapText="1"/>
      <protection/>
    </xf>
    <xf numFmtId="0" fontId="8"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3" fontId="5" fillId="33" borderId="12" xfId="0" applyNumberFormat="1" applyFont="1" applyFill="1" applyBorder="1" applyAlignment="1">
      <alignment horizontal="center" vertical="center"/>
    </xf>
    <xf numFmtId="0" fontId="5" fillId="33" borderId="12" xfId="62" applyFont="1" applyFill="1" applyBorder="1" applyAlignment="1" applyProtection="1">
      <alignment horizontal="center" vertical="center" wrapText="1"/>
      <protection/>
    </xf>
    <xf numFmtId="0" fontId="5" fillId="33" borderId="12" xfId="0" applyFont="1" applyFill="1" applyBorder="1" applyAlignment="1">
      <alignment vertical="center" wrapText="1"/>
    </xf>
    <xf numFmtId="3" fontId="5" fillId="33" borderId="12" xfId="0" applyNumberFormat="1" applyFont="1" applyFill="1" applyBorder="1" applyAlignment="1">
      <alignment horizontal="center" vertical="center" wrapText="1"/>
    </xf>
    <xf numFmtId="4"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3" fontId="49" fillId="35" borderId="12" xfId="0" applyNumberFormat="1" applyFont="1" applyFill="1" applyBorder="1" applyAlignment="1">
      <alignment horizontal="center" vertical="center"/>
    </xf>
    <xf numFmtId="3" fontId="2" fillId="35" borderId="12" xfId="0" applyNumberFormat="1" applyFont="1" applyFill="1" applyBorder="1" applyAlignment="1">
      <alignment horizontal="center" vertical="center"/>
    </xf>
    <xf numFmtId="0" fontId="12" fillId="0" borderId="0" xfId="0" applyFont="1" applyBorder="1" applyAlignment="1">
      <alignment horizontal="center" vertical="justify" wrapText="1"/>
    </xf>
    <xf numFmtId="0" fontId="12" fillId="0" borderId="10" xfId="0" applyFont="1" applyBorder="1" applyAlignment="1">
      <alignment horizontal="center" vertical="justify" wrapText="1"/>
    </xf>
    <xf numFmtId="0" fontId="12" fillId="0" borderId="0" xfId="0" applyFont="1" applyAlignment="1">
      <alignment horizontal="center" vertical="justify" wrapText="1"/>
    </xf>
    <xf numFmtId="0" fontId="8" fillId="0" borderId="13" xfId="62" applyFont="1" applyFill="1" applyBorder="1" applyAlignment="1">
      <alignment horizontal="right" vertical="center" wrapText="1"/>
      <protection/>
    </xf>
    <xf numFmtId="0" fontId="5" fillId="0" borderId="13" xfId="0" applyFont="1" applyFill="1" applyBorder="1" applyAlignment="1">
      <alignment/>
    </xf>
    <xf numFmtId="0" fontId="8" fillId="0" borderId="12" xfId="62" applyFont="1" applyFill="1" applyBorder="1" applyAlignment="1">
      <alignment horizontal="right" vertical="center" wrapText="1"/>
      <protection/>
    </xf>
    <xf numFmtId="0" fontId="5" fillId="0" borderId="12" xfId="0" applyFont="1" applyFill="1" applyBorder="1" applyAlignment="1">
      <alignment/>
    </xf>
    <xf numFmtId="9" fontId="5" fillId="33" borderId="11" xfId="0" applyNumberFormat="1" applyFont="1" applyFill="1" applyBorder="1" applyAlignment="1">
      <alignment horizontal="center" vertical="center" wrapText="1"/>
    </xf>
    <xf numFmtId="9" fontId="5" fillId="33" borderId="13"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4" fontId="5" fillId="33" borderId="13" xfId="0" applyNumberFormat="1" applyFont="1" applyFill="1" applyBorder="1" applyAlignment="1">
      <alignment horizontal="center" vertical="center" wrapText="1"/>
    </xf>
    <xf numFmtId="0" fontId="12" fillId="0" borderId="0" xfId="0" applyFont="1" applyAlignment="1">
      <alignment horizontal="center" vertical="center" wrapText="1"/>
    </xf>
    <xf numFmtId="178" fontId="5" fillId="0" borderId="12"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2" fillId="0" borderId="0" xfId="62" applyFont="1" applyFill="1" applyAlignment="1">
      <alignment horizontal="left" vertical="center" wrapText="1"/>
      <protection/>
    </xf>
    <xf numFmtId="0" fontId="1" fillId="0" borderId="0" xfId="0" applyFont="1" applyAlignment="1">
      <alignment horizontal="left"/>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14" xfId="0" applyFont="1" applyFill="1" applyBorder="1" applyAlignment="1">
      <alignment horizontal="center"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3" fillId="0" borderId="0" xfId="0" applyFont="1" applyAlignment="1">
      <alignment horizontal="justify" vertical="center" wrapText="1"/>
    </xf>
    <xf numFmtId="0" fontId="49" fillId="0" borderId="0" xfId="0" applyFont="1" applyAlignment="1">
      <alignment horizontal="justify" vertical="center" wrapText="1"/>
    </xf>
    <xf numFmtId="0" fontId="49" fillId="0" borderId="0" xfId="0" applyFont="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9"/>
  <sheetViews>
    <sheetView showGridLines="0" tabSelected="1" view="pageBreakPreview" zoomScaleSheetLayoutView="100" zoomScalePageLayoutView="60" workbookViewId="0" topLeftCell="A70">
      <selection activeCell="G78" sqref="G78"/>
    </sheetView>
  </sheetViews>
  <sheetFormatPr defaultColWidth="9.00390625" defaultRowHeight="15"/>
  <cols>
    <col min="1" max="1" width="11.7109375" style="1" customWidth="1"/>
    <col min="2" max="2" width="7.140625" style="16" customWidth="1"/>
    <col min="3" max="3" width="49.140625" style="16" customWidth="1"/>
    <col min="4" max="4" width="16.8515625" style="19" customWidth="1"/>
    <col min="5" max="5" width="20.57421875" style="16" customWidth="1"/>
    <col min="6" max="6" width="11.28125" style="20" customWidth="1"/>
    <col min="7" max="7" width="11.140625" style="28" customWidth="1"/>
    <col min="8" max="8" width="15.140625" style="23" customWidth="1"/>
    <col min="9" max="10" width="16.28125" style="6" customWidth="1"/>
    <col min="11" max="11" width="15.42187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83" t="s">
        <v>61</v>
      </c>
      <c r="C1" s="84"/>
      <c r="D1" s="84"/>
      <c r="E1" s="84"/>
      <c r="F1" s="84"/>
      <c r="G1" s="84"/>
      <c r="H1" s="84"/>
      <c r="I1" s="84"/>
      <c r="J1" s="84"/>
      <c r="K1" s="84"/>
      <c r="L1" s="84"/>
    </row>
    <row r="2" spans="2:12" ht="12.75" customHeight="1">
      <c r="B2" s="18"/>
      <c r="C2" s="17"/>
      <c r="D2" s="17"/>
      <c r="E2" s="17"/>
      <c r="F2" s="18"/>
      <c r="G2" s="27"/>
      <c r="H2" s="22"/>
      <c r="I2" s="17"/>
      <c r="J2" s="17"/>
      <c r="K2" s="17"/>
      <c r="L2" s="17"/>
    </row>
    <row r="3" ht="12.75" customHeight="1"/>
    <row r="4" spans="2:12" ht="12.75" customHeight="1">
      <c r="B4" s="85" t="s">
        <v>107</v>
      </c>
      <c r="C4" s="85"/>
      <c r="D4" s="85"/>
      <c r="E4" s="85"/>
      <c r="F4" s="85"/>
      <c r="G4" s="85"/>
      <c r="H4" s="85"/>
      <c r="I4" s="85"/>
      <c r="J4" s="85"/>
      <c r="K4" s="85"/>
      <c r="L4" s="85"/>
    </row>
    <row r="5" spans="2:12" ht="12.75" customHeight="1">
      <c r="B5" s="85"/>
      <c r="C5" s="85"/>
      <c r="D5" s="85"/>
      <c r="E5" s="85"/>
      <c r="F5" s="85"/>
      <c r="G5" s="85"/>
      <c r="H5" s="85"/>
      <c r="I5" s="85"/>
      <c r="J5" s="85"/>
      <c r="K5" s="85"/>
      <c r="L5" s="85"/>
    </row>
    <row r="6" spans="2:12" ht="12.75" customHeight="1">
      <c r="B6" s="31"/>
      <c r="C6" s="31"/>
      <c r="D6" s="31"/>
      <c r="E6" s="31"/>
      <c r="F6" s="31"/>
      <c r="G6" s="31"/>
      <c r="H6" s="31"/>
      <c r="I6" s="31"/>
      <c r="J6" s="31"/>
      <c r="K6" s="31"/>
      <c r="L6" s="31"/>
    </row>
    <row r="7" spans="3:12" ht="12.75" customHeight="1">
      <c r="C7" s="6"/>
      <c r="D7" s="5"/>
      <c r="E7" s="6"/>
      <c r="F7" s="4"/>
      <c r="G7" s="29"/>
      <c r="H7" s="24"/>
      <c r="I7" s="86" t="s">
        <v>2</v>
      </c>
      <c r="J7" s="86"/>
      <c r="K7" s="86"/>
      <c r="L7" s="86"/>
    </row>
    <row r="8" spans="2:12" ht="26.25" customHeight="1">
      <c r="B8" s="32"/>
      <c r="C8" s="32" t="s">
        <v>0</v>
      </c>
      <c r="D8" s="32"/>
      <c r="E8" s="6"/>
      <c r="F8" s="4"/>
      <c r="G8" s="29"/>
      <c r="H8" s="24"/>
      <c r="I8" s="7"/>
      <c r="J8" s="7"/>
      <c r="K8" s="7"/>
      <c r="L8" s="7"/>
    </row>
    <row r="9" spans="2:12" ht="12.75" customHeight="1">
      <c r="B9" s="32"/>
      <c r="C9" s="32" t="s">
        <v>18</v>
      </c>
      <c r="D9" s="32"/>
      <c r="E9" s="6"/>
      <c r="F9" s="4"/>
      <c r="G9" s="29"/>
      <c r="H9" s="24"/>
      <c r="I9" s="87" t="s">
        <v>3</v>
      </c>
      <c r="J9" s="87"/>
      <c r="K9" s="87"/>
      <c r="L9" s="87"/>
    </row>
    <row r="10" spans="2:12" ht="12.75" customHeight="1">
      <c r="B10" s="32"/>
      <c r="C10" s="32"/>
      <c r="D10" s="32"/>
      <c r="E10" s="6"/>
      <c r="F10" s="4"/>
      <c r="G10" s="29"/>
      <c r="H10" s="24"/>
      <c r="I10" s="33"/>
      <c r="J10" s="33"/>
      <c r="K10" s="33"/>
      <c r="L10" s="33"/>
    </row>
    <row r="11" spans="2:12" ht="16.5" customHeight="1">
      <c r="B11" s="32"/>
      <c r="C11" s="32" t="s">
        <v>1</v>
      </c>
      <c r="D11" s="32"/>
      <c r="E11" s="6"/>
      <c r="F11" s="4"/>
      <c r="G11" s="29"/>
      <c r="H11" s="24"/>
      <c r="I11" s="7"/>
      <c r="J11" s="7"/>
      <c r="K11" s="7"/>
      <c r="L11" s="7"/>
    </row>
    <row r="12" spans="2:12" ht="22.5" customHeight="1">
      <c r="B12" s="32"/>
      <c r="C12" s="32" t="s">
        <v>18</v>
      </c>
      <c r="D12" s="32"/>
      <c r="E12" s="6"/>
      <c r="F12" s="4"/>
      <c r="G12" s="29"/>
      <c r="H12" s="24"/>
      <c r="I12" s="87" t="s">
        <v>4</v>
      </c>
      <c r="J12" s="87"/>
      <c r="K12" s="87"/>
      <c r="L12" s="87"/>
    </row>
    <row r="13" spans="2:12" ht="27.75" customHeight="1">
      <c r="B13" s="32"/>
      <c r="C13" s="32" t="s">
        <v>19</v>
      </c>
      <c r="D13" s="32"/>
      <c r="E13" s="6"/>
      <c r="F13" s="4"/>
      <c r="G13" s="29"/>
      <c r="H13" s="24"/>
      <c r="I13" s="25"/>
      <c r="J13" s="25"/>
      <c r="K13" s="25"/>
      <c r="L13" s="25"/>
    </row>
    <row r="14" spans="2:12" ht="27.75" customHeight="1">
      <c r="B14" s="32"/>
      <c r="C14" s="32" t="s">
        <v>20</v>
      </c>
      <c r="D14" s="32"/>
      <c r="E14" s="6"/>
      <c r="F14" s="4"/>
      <c r="G14" s="29"/>
      <c r="H14" s="24"/>
      <c r="I14" s="34"/>
      <c r="J14" s="34"/>
      <c r="K14" s="34"/>
      <c r="L14" s="34"/>
    </row>
    <row r="15" spans="2:15" s="10" customFormat="1" ht="20.25" customHeight="1">
      <c r="B15" s="8"/>
      <c r="C15" s="8"/>
      <c r="D15" s="9"/>
      <c r="E15" s="8"/>
      <c r="F15" s="8"/>
      <c r="G15" s="30"/>
      <c r="H15" s="21"/>
      <c r="I15" s="17"/>
      <c r="J15" s="17"/>
      <c r="K15" s="17"/>
      <c r="L15" s="17"/>
      <c r="N15" s="11"/>
      <c r="O15" s="12"/>
    </row>
    <row r="16" spans="2:15" s="10" customFormat="1" ht="46.5" customHeight="1">
      <c r="B16" s="52" t="s">
        <v>12</v>
      </c>
      <c r="C16" s="53" t="s">
        <v>13</v>
      </c>
      <c r="D16" s="53" t="s">
        <v>16</v>
      </c>
      <c r="E16" s="52" t="s">
        <v>23</v>
      </c>
      <c r="F16" s="54" t="s">
        <v>10</v>
      </c>
      <c r="G16" s="55" t="s">
        <v>11</v>
      </c>
      <c r="H16" s="54" t="s">
        <v>17</v>
      </c>
      <c r="I16" s="52" t="s">
        <v>5</v>
      </c>
      <c r="J16" s="52" t="s">
        <v>21</v>
      </c>
      <c r="K16" s="52" t="s">
        <v>6</v>
      </c>
      <c r="L16" s="56" t="s">
        <v>7</v>
      </c>
      <c r="N16" s="11"/>
      <c r="O16" s="12"/>
    </row>
    <row r="17" spans="2:12" ht="39.75" customHeight="1">
      <c r="B17" s="59">
        <v>1</v>
      </c>
      <c r="C17" s="60" t="s">
        <v>62</v>
      </c>
      <c r="D17" s="57"/>
      <c r="E17" s="58"/>
      <c r="F17" s="57" t="s">
        <v>14</v>
      </c>
      <c r="G17" s="61">
        <v>14000</v>
      </c>
      <c r="H17" s="62"/>
      <c r="I17" s="62">
        <f>H17*G17</f>
        <v>0</v>
      </c>
      <c r="J17" s="63"/>
      <c r="K17" s="62">
        <f>I17*J17</f>
        <v>0</v>
      </c>
      <c r="L17" s="62">
        <f>I17+K17</f>
        <v>0</v>
      </c>
    </row>
    <row r="18" spans="2:16" ht="39.75" customHeight="1">
      <c r="B18" s="59">
        <v>2</v>
      </c>
      <c r="C18" s="60" t="s">
        <v>63</v>
      </c>
      <c r="D18" s="57"/>
      <c r="E18" s="58"/>
      <c r="F18" s="57" t="s">
        <v>14</v>
      </c>
      <c r="G18" s="61">
        <v>62000</v>
      </c>
      <c r="H18" s="62"/>
      <c r="I18" s="62">
        <f aca="true" t="shared" si="0" ref="I18:I70">H18*G18</f>
        <v>0</v>
      </c>
      <c r="J18" s="63"/>
      <c r="K18" s="62">
        <f aca="true" t="shared" si="1" ref="K18:K70">I18*J18</f>
        <v>0</v>
      </c>
      <c r="L18" s="62">
        <f aca="true" t="shared" si="2" ref="L18:L70">I18+K18</f>
        <v>0</v>
      </c>
      <c r="P18" s="3"/>
    </row>
    <row r="19" spans="2:12" ht="39.75" customHeight="1">
      <c r="B19" s="59">
        <v>3</v>
      </c>
      <c r="C19" s="60" t="s">
        <v>101</v>
      </c>
      <c r="D19" s="57"/>
      <c r="E19" s="58"/>
      <c r="F19" s="57" t="s">
        <v>14</v>
      </c>
      <c r="G19" s="61">
        <v>70000</v>
      </c>
      <c r="H19" s="62"/>
      <c r="I19" s="62">
        <f t="shared" si="0"/>
        <v>0</v>
      </c>
      <c r="J19" s="63"/>
      <c r="K19" s="62">
        <f t="shared" si="1"/>
        <v>0</v>
      </c>
      <c r="L19" s="62">
        <f t="shared" si="2"/>
        <v>0</v>
      </c>
    </row>
    <row r="20" spans="2:12" ht="39.75" customHeight="1">
      <c r="B20" s="59">
        <v>4</v>
      </c>
      <c r="C20" s="60" t="s">
        <v>106</v>
      </c>
      <c r="D20" s="57"/>
      <c r="E20" s="58"/>
      <c r="F20" s="57" t="s">
        <v>14</v>
      </c>
      <c r="G20" s="61">
        <v>76000</v>
      </c>
      <c r="H20" s="62"/>
      <c r="I20" s="62">
        <f t="shared" si="0"/>
        <v>0</v>
      </c>
      <c r="J20" s="63"/>
      <c r="K20" s="62">
        <f t="shared" si="1"/>
        <v>0</v>
      </c>
      <c r="L20" s="62">
        <f t="shared" si="2"/>
        <v>0</v>
      </c>
    </row>
    <row r="21" spans="2:12" ht="39.75" customHeight="1">
      <c r="B21" s="59">
        <v>5</v>
      </c>
      <c r="C21" s="60" t="s">
        <v>64</v>
      </c>
      <c r="D21" s="57"/>
      <c r="E21" s="58"/>
      <c r="F21" s="57" t="s">
        <v>14</v>
      </c>
      <c r="G21" s="61">
        <v>112000</v>
      </c>
      <c r="H21" s="62"/>
      <c r="I21" s="62">
        <f t="shared" si="0"/>
        <v>0</v>
      </c>
      <c r="J21" s="63"/>
      <c r="K21" s="62">
        <f t="shared" si="1"/>
        <v>0</v>
      </c>
      <c r="L21" s="62">
        <f t="shared" si="2"/>
        <v>0</v>
      </c>
    </row>
    <row r="22" spans="2:12" ht="39.75" customHeight="1">
      <c r="B22" s="59">
        <v>6</v>
      </c>
      <c r="C22" s="60" t="s">
        <v>65</v>
      </c>
      <c r="D22" s="57"/>
      <c r="E22" s="58"/>
      <c r="F22" s="57" t="s">
        <v>14</v>
      </c>
      <c r="G22" s="61">
        <v>4768</v>
      </c>
      <c r="H22" s="62"/>
      <c r="I22" s="62">
        <f t="shared" si="0"/>
        <v>0</v>
      </c>
      <c r="J22" s="63"/>
      <c r="K22" s="62">
        <f t="shared" si="1"/>
        <v>0</v>
      </c>
      <c r="L22" s="62">
        <f t="shared" si="2"/>
        <v>0</v>
      </c>
    </row>
    <row r="23" spans="2:12" ht="39.75" customHeight="1">
      <c r="B23" s="59">
        <v>7</v>
      </c>
      <c r="C23" s="60" t="s">
        <v>66</v>
      </c>
      <c r="D23" s="57"/>
      <c r="E23" s="58"/>
      <c r="F23" s="57" t="s">
        <v>14</v>
      </c>
      <c r="G23" s="61">
        <v>98000</v>
      </c>
      <c r="H23" s="62"/>
      <c r="I23" s="62">
        <f t="shared" si="0"/>
        <v>0</v>
      </c>
      <c r="J23" s="63"/>
      <c r="K23" s="62">
        <f t="shared" si="1"/>
        <v>0</v>
      </c>
      <c r="L23" s="62">
        <f t="shared" si="2"/>
        <v>0</v>
      </c>
    </row>
    <row r="24" spans="2:12" ht="39.75" customHeight="1">
      <c r="B24" s="59">
        <v>8</v>
      </c>
      <c r="C24" s="60" t="s">
        <v>67</v>
      </c>
      <c r="D24" s="57"/>
      <c r="E24" s="58"/>
      <c r="F24" s="57" t="s">
        <v>14</v>
      </c>
      <c r="G24" s="61">
        <v>8260</v>
      </c>
      <c r="H24" s="62"/>
      <c r="I24" s="62">
        <f t="shared" si="0"/>
        <v>0</v>
      </c>
      <c r="J24" s="63"/>
      <c r="K24" s="62">
        <f t="shared" si="1"/>
        <v>0</v>
      </c>
      <c r="L24" s="62">
        <f t="shared" si="2"/>
        <v>0</v>
      </c>
    </row>
    <row r="25" spans="2:12" ht="39.75" customHeight="1">
      <c r="B25" s="59">
        <v>9</v>
      </c>
      <c r="C25" s="60" t="s">
        <v>105</v>
      </c>
      <c r="D25" s="57"/>
      <c r="E25" s="58"/>
      <c r="F25" s="57" t="s">
        <v>14</v>
      </c>
      <c r="G25" s="61">
        <v>60000</v>
      </c>
      <c r="H25" s="62"/>
      <c r="I25" s="62">
        <f t="shared" si="0"/>
        <v>0</v>
      </c>
      <c r="J25" s="63"/>
      <c r="K25" s="62">
        <f t="shared" si="1"/>
        <v>0</v>
      </c>
      <c r="L25" s="62">
        <f t="shared" si="2"/>
        <v>0</v>
      </c>
    </row>
    <row r="26" spans="2:12" ht="39.75" customHeight="1">
      <c r="B26" s="59">
        <v>10</v>
      </c>
      <c r="C26" s="60" t="s">
        <v>68</v>
      </c>
      <c r="D26" s="57"/>
      <c r="E26" s="58"/>
      <c r="F26" s="57" t="s">
        <v>14</v>
      </c>
      <c r="G26" s="61">
        <v>11190</v>
      </c>
      <c r="H26" s="62"/>
      <c r="I26" s="62">
        <f t="shared" si="0"/>
        <v>0</v>
      </c>
      <c r="J26" s="63"/>
      <c r="K26" s="62">
        <f t="shared" si="1"/>
        <v>0</v>
      </c>
      <c r="L26" s="62">
        <f t="shared" si="2"/>
        <v>0</v>
      </c>
    </row>
    <row r="27" spans="2:12" ht="39.75" customHeight="1">
      <c r="B27" s="59">
        <v>11</v>
      </c>
      <c r="C27" s="60" t="s">
        <v>69</v>
      </c>
      <c r="D27" s="57"/>
      <c r="E27" s="58"/>
      <c r="F27" s="57" t="s">
        <v>14</v>
      </c>
      <c r="G27" s="61">
        <v>15892</v>
      </c>
      <c r="H27" s="62"/>
      <c r="I27" s="62">
        <f t="shared" si="0"/>
        <v>0</v>
      </c>
      <c r="J27" s="63"/>
      <c r="K27" s="62">
        <f t="shared" si="1"/>
        <v>0</v>
      </c>
      <c r="L27" s="62">
        <f t="shared" si="2"/>
        <v>0</v>
      </c>
    </row>
    <row r="28" spans="2:12" ht="39.75" customHeight="1">
      <c r="B28" s="59">
        <v>12</v>
      </c>
      <c r="C28" s="60" t="s">
        <v>70</v>
      </c>
      <c r="D28" s="57"/>
      <c r="E28" s="58"/>
      <c r="F28" s="57" t="s">
        <v>14</v>
      </c>
      <c r="G28" s="61">
        <v>9851</v>
      </c>
      <c r="H28" s="62"/>
      <c r="I28" s="62">
        <f t="shared" si="0"/>
        <v>0</v>
      </c>
      <c r="J28" s="63"/>
      <c r="K28" s="62">
        <f t="shared" si="1"/>
        <v>0</v>
      </c>
      <c r="L28" s="62">
        <f t="shared" si="2"/>
        <v>0</v>
      </c>
    </row>
    <row r="29" spans="2:12" ht="39.75" customHeight="1">
      <c r="B29" s="59">
        <v>13</v>
      </c>
      <c r="C29" s="60" t="s">
        <v>71</v>
      </c>
      <c r="D29" s="57"/>
      <c r="E29" s="58"/>
      <c r="F29" s="57" t="s">
        <v>14</v>
      </c>
      <c r="G29" s="61">
        <v>15289</v>
      </c>
      <c r="H29" s="62"/>
      <c r="I29" s="62">
        <f t="shared" si="0"/>
        <v>0</v>
      </c>
      <c r="J29" s="63"/>
      <c r="K29" s="62">
        <f t="shared" si="1"/>
        <v>0</v>
      </c>
      <c r="L29" s="62">
        <f t="shared" si="2"/>
        <v>0</v>
      </c>
    </row>
    <row r="30" spans="2:12" ht="39.75" customHeight="1">
      <c r="B30" s="59">
        <v>14</v>
      </c>
      <c r="C30" s="60" t="s">
        <v>72</v>
      </c>
      <c r="D30" s="57"/>
      <c r="E30" s="58"/>
      <c r="F30" s="57" t="s">
        <v>14</v>
      </c>
      <c r="G30" s="61">
        <v>2465</v>
      </c>
      <c r="H30" s="62"/>
      <c r="I30" s="62">
        <f t="shared" si="0"/>
        <v>0</v>
      </c>
      <c r="J30" s="63"/>
      <c r="K30" s="62">
        <f t="shared" si="1"/>
        <v>0</v>
      </c>
      <c r="L30" s="62">
        <f t="shared" si="2"/>
        <v>0</v>
      </c>
    </row>
    <row r="31" spans="2:12" ht="39.75" customHeight="1">
      <c r="B31" s="59">
        <v>15</v>
      </c>
      <c r="C31" s="60" t="s">
        <v>73</v>
      </c>
      <c r="D31" s="57"/>
      <c r="E31" s="58"/>
      <c r="F31" s="57" t="s">
        <v>14</v>
      </c>
      <c r="G31" s="61">
        <v>10789</v>
      </c>
      <c r="H31" s="62"/>
      <c r="I31" s="62">
        <f t="shared" si="0"/>
        <v>0</v>
      </c>
      <c r="J31" s="63"/>
      <c r="K31" s="62">
        <f t="shared" si="1"/>
        <v>0</v>
      </c>
      <c r="L31" s="62">
        <f t="shared" si="2"/>
        <v>0</v>
      </c>
    </row>
    <row r="32" spans="2:12" ht="39.75" customHeight="1">
      <c r="B32" s="59">
        <v>16</v>
      </c>
      <c r="C32" s="60" t="s">
        <v>74</v>
      </c>
      <c r="D32" s="57"/>
      <c r="E32" s="58"/>
      <c r="F32" s="57" t="s">
        <v>14</v>
      </c>
      <c r="G32" s="61">
        <v>14566</v>
      </c>
      <c r="H32" s="62"/>
      <c r="I32" s="62">
        <f t="shared" si="0"/>
        <v>0</v>
      </c>
      <c r="J32" s="63"/>
      <c r="K32" s="62">
        <f t="shared" si="1"/>
        <v>0</v>
      </c>
      <c r="L32" s="62">
        <f t="shared" si="2"/>
        <v>0</v>
      </c>
    </row>
    <row r="33" spans="2:12" ht="39.75" customHeight="1">
      <c r="B33" s="59">
        <v>17</v>
      </c>
      <c r="C33" s="60" t="s">
        <v>75</v>
      </c>
      <c r="D33" s="57"/>
      <c r="E33" s="58"/>
      <c r="F33" s="57" t="s">
        <v>14</v>
      </c>
      <c r="G33" s="61">
        <v>2141</v>
      </c>
      <c r="H33" s="62"/>
      <c r="I33" s="62">
        <f t="shared" si="0"/>
        <v>0</v>
      </c>
      <c r="J33" s="63"/>
      <c r="K33" s="62">
        <f t="shared" si="1"/>
        <v>0</v>
      </c>
      <c r="L33" s="62">
        <f t="shared" si="2"/>
        <v>0</v>
      </c>
    </row>
    <row r="34" spans="2:12" ht="39.75" customHeight="1">
      <c r="B34" s="59">
        <v>18</v>
      </c>
      <c r="C34" s="60" t="s">
        <v>76</v>
      </c>
      <c r="D34" s="57"/>
      <c r="E34" s="58"/>
      <c r="F34" s="57" t="s">
        <v>14</v>
      </c>
      <c r="G34" s="61">
        <v>20856</v>
      </c>
      <c r="H34" s="62"/>
      <c r="I34" s="62">
        <f t="shared" si="0"/>
        <v>0</v>
      </c>
      <c r="J34" s="63"/>
      <c r="K34" s="62">
        <f t="shared" si="1"/>
        <v>0</v>
      </c>
      <c r="L34" s="62">
        <f t="shared" si="2"/>
        <v>0</v>
      </c>
    </row>
    <row r="35" spans="2:12" ht="39.75" customHeight="1">
      <c r="B35" s="59">
        <v>19</v>
      </c>
      <c r="C35" s="60" t="s">
        <v>77</v>
      </c>
      <c r="D35" s="57"/>
      <c r="E35" s="58"/>
      <c r="F35" s="57" t="s">
        <v>14</v>
      </c>
      <c r="G35" s="61">
        <v>3207</v>
      </c>
      <c r="H35" s="62"/>
      <c r="I35" s="62">
        <f t="shared" si="0"/>
        <v>0</v>
      </c>
      <c r="J35" s="63"/>
      <c r="K35" s="62">
        <f t="shared" si="1"/>
        <v>0</v>
      </c>
      <c r="L35" s="62">
        <f t="shared" si="2"/>
        <v>0</v>
      </c>
    </row>
    <row r="36" spans="2:12" ht="39.75" customHeight="1">
      <c r="B36" s="59">
        <v>20</v>
      </c>
      <c r="C36" s="60" t="s">
        <v>78</v>
      </c>
      <c r="D36" s="57"/>
      <c r="E36" s="58"/>
      <c r="F36" s="57" t="s">
        <v>14</v>
      </c>
      <c r="G36" s="61">
        <v>20000</v>
      </c>
      <c r="H36" s="62"/>
      <c r="I36" s="62">
        <f t="shared" si="0"/>
        <v>0</v>
      </c>
      <c r="J36" s="63"/>
      <c r="K36" s="62">
        <f t="shared" si="1"/>
        <v>0</v>
      </c>
      <c r="L36" s="62">
        <f t="shared" si="2"/>
        <v>0</v>
      </c>
    </row>
    <row r="37" spans="2:12" ht="49.5" customHeight="1">
      <c r="B37" s="59">
        <v>21</v>
      </c>
      <c r="C37" s="60" t="s">
        <v>102</v>
      </c>
      <c r="D37" s="57"/>
      <c r="E37" s="58"/>
      <c r="F37" s="57" t="s">
        <v>14</v>
      </c>
      <c r="G37" s="61">
        <v>21000</v>
      </c>
      <c r="H37" s="62"/>
      <c r="I37" s="62">
        <f t="shared" si="0"/>
        <v>0</v>
      </c>
      <c r="J37" s="63"/>
      <c r="K37" s="62">
        <f t="shared" si="1"/>
        <v>0</v>
      </c>
      <c r="L37" s="62">
        <f t="shared" si="2"/>
        <v>0</v>
      </c>
    </row>
    <row r="38" spans="2:12" ht="49.5" customHeight="1">
      <c r="B38" s="59">
        <v>22</v>
      </c>
      <c r="C38" s="60" t="s">
        <v>103</v>
      </c>
      <c r="D38" s="57"/>
      <c r="E38" s="58"/>
      <c r="F38" s="57" t="s">
        <v>14</v>
      </c>
      <c r="G38" s="61">
        <v>9000</v>
      </c>
      <c r="H38" s="62"/>
      <c r="I38" s="62">
        <f t="shared" si="0"/>
        <v>0</v>
      </c>
      <c r="J38" s="63"/>
      <c r="K38" s="62">
        <f t="shared" si="1"/>
        <v>0</v>
      </c>
      <c r="L38" s="62">
        <f t="shared" si="2"/>
        <v>0</v>
      </c>
    </row>
    <row r="39" spans="2:12" ht="30" customHeight="1">
      <c r="B39" s="59">
        <v>23</v>
      </c>
      <c r="C39" s="60" t="s">
        <v>79</v>
      </c>
      <c r="D39" s="57"/>
      <c r="E39" s="58"/>
      <c r="F39" s="57" t="s">
        <v>14</v>
      </c>
      <c r="G39" s="61">
        <v>18236</v>
      </c>
      <c r="H39" s="62"/>
      <c r="I39" s="62">
        <f t="shared" si="0"/>
        <v>0</v>
      </c>
      <c r="J39" s="63"/>
      <c r="K39" s="62">
        <f t="shared" si="1"/>
        <v>0</v>
      </c>
      <c r="L39" s="62">
        <f t="shared" si="2"/>
        <v>0</v>
      </c>
    </row>
    <row r="40" spans="2:12" ht="30" customHeight="1">
      <c r="B40" s="59">
        <v>24</v>
      </c>
      <c r="C40" s="60" t="s">
        <v>80</v>
      </c>
      <c r="D40" s="57"/>
      <c r="E40" s="58"/>
      <c r="F40" s="57" t="s">
        <v>14</v>
      </c>
      <c r="G40" s="61">
        <v>609523</v>
      </c>
      <c r="H40" s="62"/>
      <c r="I40" s="62">
        <f t="shared" si="0"/>
        <v>0</v>
      </c>
      <c r="J40" s="63"/>
      <c r="K40" s="62">
        <f t="shared" si="1"/>
        <v>0</v>
      </c>
      <c r="L40" s="62">
        <f t="shared" si="2"/>
        <v>0</v>
      </c>
    </row>
    <row r="41" spans="2:12" ht="30" customHeight="1">
      <c r="B41" s="59">
        <v>25</v>
      </c>
      <c r="C41" s="60" t="s">
        <v>81</v>
      </c>
      <c r="D41" s="57"/>
      <c r="E41" s="58"/>
      <c r="F41" s="57" t="s">
        <v>14</v>
      </c>
      <c r="G41" s="61">
        <v>624156</v>
      </c>
      <c r="H41" s="62"/>
      <c r="I41" s="62">
        <f t="shared" si="0"/>
        <v>0</v>
      </c>
      <c r="J41" s="63"/>
      <c r="K41" s="62">
        <f t="shared" si="1"/>
        <v>0</v>
      </c>
      <c r="L41" s="62">
        <f t="shared" si="2"/>
        <v>0</v>
      </c>
    </row>
    <row r="42" spans="2:12" ht="30" customHeight="1">
      <c r="B42" s="59">
        <v>26</v>
      </c>
      <c r="C42" s="60" t="s">
        <v>82</v>
      </c>
      <c r="D42" s="57"/>
      <c r="E42" s="58"/>
      <c r="F42" s="57" t="s">
        <v>14</v>
      </c>
      <c r="G42" s="61">
        <v>40532</v>
      </c>
      <c r="H42" s="62"/>
      <c r="I42" s="62">
        <f t="shared" si="0"/>
        <v>0</v>
      </c>
      <c r="J42" s="63"/>
      <c r="K42" s="62">
        <f t="shared" si="1"/>
        <v>0</v>
      </c>
      <c r="L42" s="62">
        <f t="shared" si="2"/>
        <v>0</v>
      </c>
    </row>
    <row r="43" spans="2:12" ht="44.25" customHeight="1">
      <c r="B43" s="59">
        <v>27</v>
      </c>
      <c r="C43" s="60" t="s">
        <v>83</v>
      </c>
      <c r="D43" s="57"/>
      <c r="E43" s="58"/>
      <c r="F43" s="57" t="s">
        <v>15</v>
      </c>
      <c r="G43" s="61">
        <v>144361</v>
      </c>
      <c r="H43" s="62"/>
      <c r="I43" s="62">
        <f t="shared" si="0"/>
        <v>0</v>
      </c>
      <c r="J43" s="63"/>
      <c r="K43" s="62">
        <f t="shared" si="1"/>
        <v>0</v>
      </c>
      <c r="L43" s="62">
        <f t="shared" si="2"/>
        <v>0</v>
      </c>
    </row>
    <row r="44" spans="2:12" ht="44.25" customHeight="1">
      <c r="B44" s="59">
        <v>28</v>
      </c>
      <c r="C44" s="60" t="s">
        <v>84</v>
      </c>
      <c r="D44" s="57"/>
      <c r="E44" s="58"/>
      <c r="F44" s="57" t="s">
        <v>15</v>
      </c>
      <c r="G44" s="61">
        <v>534070</v>
      </c>
      <c r="H44" s="62"/>
      <c r="I44" s="62">
        <f t="shared" si="0"/>
        <v>0</v>
      </c>
      <c r="J44" s="63"/>
      <c r="K44" s="62">
        <f t="shared" si="1"/>
        <v>0</v>
      </c>
      <c r="L44" s="62">
        <f t="shared" si="2"/>
        <v>0</v>
      </c>
    </row>
    <row r="45" spans="2:12" ht="44.25" customHeight="1">
      <c r="B45" s="59">
        <v>29</v>
      </c>
      <c r="C45" s="60" t="s">
        <v>26</v>
      </c>
      <c r="D45" s="57"/>
      <c r="E45" s="58"/>
      <c r="F45" s="57" t="s">
        <v>14</v>
      </c>
      <c r="G45" s="61">
        <v>3145</v>
      </c>
      <c r="H45" s="62"/>
      <c r="I45" s="62">
        <f t="shared" si="0"/>
        <v>0</v>
      </c>
      <c r="J45" s="63"/>
      <c r="K45" s="62">
        <f t="shared" si="1"/>
        <v>0</v>
      </c>
      <c r="L45" s="62">
        <f t="shared" si="2"/>
        <v>0</v>
      </c>
    </row>
    <row r="46" spans="2:12" ht="44.25" customHeight="1">
      <c r="B46" s="59">
        <v>30</v>
      </c>
      <c r="C46" s="60" t="s">
        <v>85</v>
      </c>
      <c r="D46" s="57"/>
      <c r="E46" s="58"/>
      <c r="F46" s="57" t="s">
        <v>14</v>
      </c>
      <c r="G46" s="61">
        <v>41671</v>
      </c>
      <c r="H46" s="62"/>
      <c r="I46" s="62">
        <f t="shared" si="0"/>
        <v>0</v>
      </c>
      <c r="J46" s="63"/>
      <c r="K46" s="62">
        <f t="shared" si="1"/>
        <v>0</v>
      </c>
      <c r="L46" s="62">
        <f t="shared" si="2"/>
        <v>0</v>
      </c>
    </row>
    <row r="47" spans="2:12" ht="44.25" customHeight="1">
      <c r="B47" s="59">
        <v>31</v>
      </c>
      <c r="C47" s="60" t="s">
        <v>86</v>
      </c>
      <c r="D47" s="57"/>
      <c r="E47" s="58"/>
      <c r="F47" s="57" t="s">
        <v>14</v>
      </c>
      <c r="G47" s="61">
        <v>73890</v>
      </c>
      <c r="H47" s="62"/>
      <c r="I47" s="62">
        <f t="shared" si="0"/>
        <v>0</v>
      </c>
      <c r="J47" s="63"/>
      <c r="K47" s="62">
        <f t="shared" si="1"/>
        <v>0</v>
      </c>
      <c r="L47" s="62">
        <f t="shared" si="2"/>
        <v>0</v>
      </c>
    </row>
    <row r="48" spans="2:12" ht="44.25" customHeight="1">
      <c r="B48" s="59">
        <v>32</v>
      </c>
      <c r="C48" s="60" t="s">
        <v>27</v>
      </c>
      <c r="D48" s="57"/>
      <c r="E48" s="58"/>
      <c r="F48" s="57" t="s">
        <v>14</v>
      </c>
      <c r="G48" s="61">
        <v>4201</v>
      </c>
      <c r="H48" s="62"/>
      <c r="I48" s="62">
        <f t="shared" si="0"/>
        <v>0</v>
      </c>
      <c r="J48" s="63"/>
      <c r="K48" s="62">
        <f t="shared" si="1"/>
        <v>0</v>
      </c>
      <c r="L48" s="62">
        <f t="shared" si="2"/>
        <v>0</v>
      </c>
    </row>
    <row r="49" spans="2:12" ht="44.25" customHeight="1">
      <c r="B49" s="59">
        <v>33</v>
      </c>
      <c r="C49" s="60" t="s">
        <v>87</v>
      </c>
      <c r="D49" s="57"/>
      <c r="E49" s="58"/>
      <c r="F49" s="57" t="s">
        <v>14</v>
      </c>
      <c r="G49" s="61">
        <v>4746</v>
      </c>
      <c r="H49" s="62"/>
      <c r="I49" s="62">
        <f t="shared" si="0"/>
        <v>0</v>
      </c>
      <c r="J49" s="63"/>
      <c r="K49" s="62">
        <f t="shared" si="1"/>
        <v>0</v>
      </c>
      <c r="L49" s="62">
        <f t="shared" si="2"/>
        <v>0</v>
      </c>
    </row>
    <row r="50" spans="2:12" ht="44.25" customHeight="1">
      <c r="B50" s="59">
        <v>34</v>
      </c>
      <c r="C50" s="60" t="s">
        <v>28</v>
      </c>
      <c r="D50" s="57"/>
      <c r="E50" s="58"/>
      <c r="F50" s="57" t="s">
        <v>14</v>
      </c>
      <c r="G50" s="61">
        <v>16555</v>
      </c>
      <c r="H50" s="62"/>
      <c r="I50" s="62">
        <f t="shared" si="0"/>
        <v>0</v>
      </c>
      <c r="J50" s="63"/>
      <c r="K50" s="62">
        <f t="shared" si="1"/>
        <v>0</v>
      </c>
      <c r="L50" s="62">
        <f t="shared" si="2"/>
        <v>0</v>
      </c>
    </row>
    <row r="51" spans="2:12" ht="44.25" customHeight="1">
      <c r="B51" s="59">
        <v>35</v>
      </c>
      <c r="C51" s="60" t="s">
        <v>29</v>
      </c>
      <c r="D51" s="57"/>
      <c r="E51" s="58"/>
      <c r="F51" s="57" t="s">
        <v>14</v>
      </c>
      <c r="G51" s="61">
        <v>15720</v>
      </c>
      <c r="H51" s="62"/>
      <c r="I51" s="62">
        <f t="shared" si="0"/>
        <v>0</v>
      </c>
      <c r="J51" s="63"/>
      <c r="K51" s="62">
        <f t="shared" si="1"/>
        <v>0</v>
      </c>
      <c r="L51" s="62">
        <f t="shared" si="2"/>
        <v>0</v>
      </c>
    </row>
    <row r="52" spans="2:12" ht="44.25" customHeight="1">
      <c r="B52" s="59">
        <v>36</v>
      </c>
      <c r="C52" s="60" t="s">
        <v>30</v>
      </c>
      <c r="D52" s="57"/>
      <c r="E52" s="58"/>
      <c r="F52" s="57" t="s">
        <v>14</v>
      </c>
      <c r="G52" s="61">
        <v>4067</v>
      </c>
      <c r="H52" s="62"/>
      <c r="I52" s="62">
        <f t="shared" si="0"/>
        <v>0</v>
      </c>
      <c r="J52" s="63"/>
      <c r="K52" s="62">
        <f t="shared" si="1"/>
        <v>0</v>
      </c>
      <c r="L52" s="62">
        <f t="shared" si="2"/>
        <v>0</v>
      </c>
    </row>
    <row r="53" spans="2:12" ht="44.25" customHeight="1">
      <c r="B53" s="59">
        <v>37</v>
      </c>
      <c r="C53" s="60" t="s">
        <v>31</v>
      </c>
      <c r="D53" s="57"/>
      <c r="E53" s="58"/>
      <c r="F53" s="57" t="s">
        <v>14</v>
      </c>
      <c r="G53" s="61">
        <v>30742</v>
      </c>
      <c r="H53" s="62"/>
      <c r="I53" s="62">
        <f t="shared" si="0"/>
        <v>0</v>
      </c>
      <c r="J53" s="63"/>
      <c r="K53" s="62">
        <f t="shared" si="1"/>
        <v>0</v>
      </c>
      <c r="L53" s="62">
        <f t="shared" si="2"/>
        <v>0</v>
      </c>
    </row>
    <row r="54" spans="2:12" ht="44.25" customHeight="1">
      <c r="B54" s="59">
        <v>38</v>
      </c>
      <c r="C54" s="60" t="s">
        <v>88</v>
      </c>
      <c r="D54" s="57"/>
      <c r="E54" s="58"/>
      <c r="F54" s="57" t="s">
        <v>14</v>
      </c>
      <c r="G54" s="61">
        <v>15038</v>
      </c>
      <c r="H54" s="62"/>
      <c r="I54" s="62">
        <f t="shared" si="0"/>
        <v>0</v>
      </c>
      <c r="J54" s="63"/>
      <c r="K54" s="62">
        <f t="shared" si="1"/>
        <v>0</v>
      </c>
      <c r="L54" s="62">
        <f t="shared" si="2"/>
        <v>0</v>
      </c>
    </row>
    <row r="55" spans="2:12" ht="44.25" customHeight="1">
      <c r="B55" s="59">
        <v>39</v>
      </c>
      <c r="C55" s="60" t="s">
        <v>32</v>
      </c>
      <c r="D55" s="57"/>
      <c r="E55" s="58"/>
      <c r="F55" s="57" t="s">
        <v>14</v>
      </c>
      <c r="G55" s="58">
        <v>64191</v>
      </c>
      <c r="H55" s="62"/>
      <c r="I55" s="62">
        <f t="shared" si="0"/>
        <v>0</v>
      </c>
      <c r="J55" s="63"/>
      <c r="K55" s="62">
        <f t="shared" si="1"/>
        <v>0</v>
      </c>
      <c r="L55" s="62">
        <f t="shared" si="2"/>
        <v>0</v>
      </c>
    </row>
    <row r="56" spans="2:12" ht="44.25" customHeight="1">
      <c r="B56" s="59">
        <v>40</v>
      </c>
      <c r="C56" s="60" t="s">
        <v>33</v>
      </c>
      <c r="D56" s="57"/>
      <c r="E56" s="58"/>
      <c r="F56" s="57" t="s">
        <v>14</v>
      </c>
      <c r="G56" s="58">
        <v>9989</v>
      </c>
      <c r="H56" s="62"/>
      <c r="I56" s="62">
        <f t="shared" si="0"/>
        <v>0</v>
      </c>
      <c r="J56" s="63"/>
      <c r="K56" s="62">
        <f t="shared" si="1"/>
        <v>0</v>
      </c>
      <c r="L56" s="62">
        <f t="shared" si="2"/>
        <v>0</v>
      </c>
    </row>
    <row r="57" spans="2:12" ht="44.25" customHeight="1">
      <c r="B57" s="59">
        <v>41</v>
      </c>
      <c r="C57" s="60" t="s">
        <v>34</v>
      </c>
      <c r="D57" s="57"/>
      <c r="E57" s="58"/>
      <c r="F57" s="57" t="s">
        <v>14</v>
      </c>
      <c r="G57" s="58">
        <v>117083</v>
      </c>
      <c r="H57" s="62"/>
      <c r="I57" s="62">
        <f t="shared" si="0"/>
        <v>0</v>
      </c>
      <c r="J57" s="63"/>
      <c r="K57" s="62">
        <f t="shared" si="1"/>
        <v>0</v>
      </c>
      <c r="L57" s="62">
        <f t="shared" si="2"/>
        <v>0</v>
      </c>
    </row>
    <row r="58" spans="2:12" ht="44.25" customHeight="1">
      <c r="B58" s="59">
        <v>42</v>
      </c>
      <c r="C58" s="60" t="s">
        <v>35</v>
      </c>
      <c r="D58" s="57"/>
      <c r="E58" s="58"/>
      <c r="F58" s="57" t="s">
        <v>14</v>
      </c>
      <c r="G58" s="58">
        <v>56466</v>
      </c>
      <c r="H58" s="62"/>
      <c r="I58" s="62">
        <f t="shared" si="0"/>
        <v>0</v>
      </c>
      <c r="J58" s="63"/>
      <c r="K58" s="62">
        <f t="shared" si="1"/>
        <v>0</v>
      </c>
      <c r="L58" s="62">
        <f t="shared" si="2"/>
        <v>0</v>
      </c>
    </row>
    <row r="59" spans="2:12" ht="44.25" customHeight="1">
      <c r="B59" s="59">
        <v>43</v>
      </c>
      <c r="C59" s="60" t="s">
        <v>89</v>
      </c>
      <c r="D59" s="57"/>
      <c r="E59" s="58"/>
      <c r="F59" s="57" t="s">
        <v>14</v>
      </c>
      <c r="G59" s="58">
        <v>47457</v>
      </c>
      <c r="H59" s="62"/>
      <c r="I59" s="62">
        <f t="shared" si="0"/>
        <v>0</v>
      </c>
      <c r="J59" s="63"/>
      <c r="K59" s="62">
        <f t="shared" si="1"/>
        <v>0</v>
      </c>
      <c r="L59" s="62">
        <f t="shared" si="2"/>
        <v>0</v>
      </c>
    </row>
    <row r="60" spans="2:12" ht="44.25" customHeight="1">
      <c r="B60" s="59">
        <v>44</v>
      </c>
      <c r="C60" s="60" t="s">
        <v>90</v>
      </c>
      <c r="D60" s="57"/>
      <c r="E60" s="58"/>
      <c r="F60" s="57" t="s">
        <v>14</v>
      </c>
      <c r="G60" s="58">
        <v>239996</v>
      </c>
      <c r="H60" s="62"/>
      <c r="I60" s="62">
        <f t="shared" si="0"/>
        <v>0</v>
      </c>
      <c r="J60" s="63"/>
      <c r="K60" s="62">
        <f t="shared" si="1"/>
        <v>0</v>
      </c>
      <c r="L60" s="62">
        <f t="shared" si="2"/>
        <v>0</v>
      </c>
    </row>
    <row r="61" spans="2:12" ht="44.25" customHeight="1">
      <c r="B61" s="59">
        <v>45</v>
      </c>
      <c r="C61" s="60" t="s">
        <v>36</v>
      </c>
      <c r="D61" s="57"/>
      <c r="E61" s="58"/>
      <c r="F61" s="57" t="s">
        <v>60</v>
      </c>
      <c r="G61" s="64">
        <v>161881</v>
      </c>
      <c r="H61" s="62"/>
      <c r="I61" s="62">
        <f t="shared" si="0"/>
        <v>0</v>
      </c>
      <c r="J61" s="63"/>
      <c r="K61" s="62">
        <f t="shared" si="1"/>
        <v>0</v>
      </c>
      <c r="L61" s="62">
        <f t="shared" si="2"/>
        <v>0</v>
      </c>
    </row>
    <row r="62" spans="2:12" ht="44.25" customHeight="1">
      <c r="B62" s="59">
        <v>46</v>
      </c>
      <c r="C62" s="60" t="s">
        <v>37</v>
      </c>
      <c r="D62" s="57"/>
      <c r="E62" s="58"/>
      <c r="F62" s="57" t="s">
        <v>14</v>
      </c>
      <c r="G62" s="58">
        <v>78474</v>
      </c>
      <c r="H62" s="62"/>
      <c r="I62" s="62">
        <f t="shared" si="0"/>
        <v>0</v>
      </c>
      <c r="J62" s="63"/>
      <c r="K62" s="62">
        <f t="shared" si="1"/>
        <v>0</v>
      </c>
      <c r="L62" s="62">
        <f t="shared" si="2"/>
        <v>0</v>
      </c>
    </row>
    <row r="63" spans="2:12" ht="44.25" customHeight="1">
      <c r="B63" s="59">
        <v>47</v>
      </c>
      <c r="C63" s="60" t="s">
        <v>91</v>
      </c>
      <c r="D63" s="57"/>
      <c r="E63" s="58"/>
      <c r="F63" s="57" t="s">
        <v>14</v>
      </c>
      <c r="G63" s="58">
        <v>498</v>
      </c>
      <c r="H63" s="62"/>
      <c r="I63" s="62">
        <f t="shared" si="0"/>
        <v>0</v>
      </c>
      <c r="J63" s="63"/>
      <c r="K63" s="62">
        <f t="shared" si="1"/>
        <v>0</v>
      </c>
      <c r="L63" s="62">
        <f t="shared" si="2"/>
        <v>0</v>
      </c>
    </row>
    <row r="64" spans="2:12" ht="44.25" customHeight="1">
      <c r="B64" s="59">
        <v>48</v>
      </c>
      <c r="C64" s="60" t="s">
        <v>38</v>
      </c>
      <c r="D64" s="57"/>
      <c r="E64" s="58"/>
      <c r="F64" s="57" t="s">
        <v>14</v>
      </c>
      <c r="G64" s="58">
        <v>51</v>
      </c>
      <c r="H64" s="62"/>
      <c r="I64" s="62">
        <f t="shared" si="0"/>
        <v>0</v>
      </c>
      <c r="J64" s="63"/>
      <c r="K64" s="62">
        <f t="shared" si="1"/>
        <v>0</v>
      </c>
      <c r="L64" s="62">
        <f t="shared" si="2"/>
        <v>0</v>
      </c>
    </row>
    <row r="65" spans="2:12" ht="44.25" customHeight="1">
      <c r="B65" s="59">
        <v>49</v>
      </c>
      <c r="C65" s="60" t="s">
        <v>39</v>
      </c>
      <c r="D65" s="57"/>
      <c r="E65" s="58"/>
      <c r="F65" s="57" t="s">
        <v>14</v>
      </c>
      <c r="G65" s="58">
        <v>8627</v>
      </c>
      <c r="H65" s="62"/>
      <c r="I65" s="62">
        <f t="shared" si="0"/>
        <v>0</v>
      </c>
      <c r="J65" s="63"/>
      <c r="K65" s="62">
        <f t="shared" si="1"/>
        <v>0</v>
      </c>
      <c r="L65" s="62">
        <f t="shared" si="2"/>
        <v>0</v>
      </c>
    </row>
    <row r="66" spans="2:12" ht="44.25" customHeight="1">
      <c r="B66" s="59">
        <v>50</v>
      </c>
      <c r="C66" s="60" t="s">
        <v>40</v>
      </c>
      <c r="D66" s="57"/>
      <c r="E66" s="58"/>
      <c r="F66" s="57" t="s">
        <v>14</v>
      </c>
      <c r="G66" s="58">
        <v>1011</v>
      </c>
      <c r="H66" s="62"/>
      <c r="I66" s="62">
        <f t="shared" si="0"/>
        <v>0</v>
      </c>
      <c r="J66" s="63"/>
      <c r="K66" s="62">
        <f t="shared" si="1"/>
        <v>0</v>
      </c>
      <c r="L66" s="62">
        <f t="shared" si="2"/>
        <v>0</v>
      </c>
    </row>
    <row r="67" spans="2:12" ht="44.25" customHeight="1">
      <c r="B67" s="59">
        <v>51</v>
      </c>
      <c r="C67" s="60" t="s">
        <v>41</v>
      </c>
      <c r="D67" s="57"/>
      <c r="E67" s="58"/>
      <c r="F67" s="57" t="s">
        <v>14</v>
      </c>
      <c r="G67" s="58">
        <v>619</v>
      </c>
      <c r="H67" s="62"/>
      <c r="I67" s="62">
        <f t="shared" si="0"/>
        <v>0</v>
      </c>
      <c r="J67" s="63"/>
      <c r="K67" s="62">
        <f t="shared" si="1"/>
        <v>0</v>
      </c>
      <c r="L67" s="62">
        <f t="shared" si="2"/>
        <v>0</v>
      </c>
    </row>
    <row r="68" spans="2:12" ht="44.25" customHeight="1">
      <c r="B68" s="59">
        <v>52</v>
      </c>
      <c r="C68" s="60" t="s">
        <v>42</v>
      </c>
      <c r="D68" s="57"/>
      <c r="E68" s="58"/>
      <c r="F68" s="57" t="s">
        <v>14</v>
      </c>
      <c r="G68" s="58">
        <v>3062</v>
      </c>
      <c r="H68" s="62"/>
      <c r="I68" s="62">
        <f t="shared" si="0"/>
        <v>0</v>
      </c>
      <c r="J68" s="63"/>
      <c r="K68" s="62">
        <f t="shared" si="1"/>
        <v>0</v>
      </c>
      <c r="L68" s="62">
        <f t="shared" si="2"/>
        <v>0</v>
      </c>
    </row>
    <row r="69" spans="2:12" ht="44.25" customHeight="1">
      <c r="B69" s="59">
        <v>53</v>
      </c>
      <c r="C69" s="60" t="s">
        <v>43</v>
      </c>
      <c r="D69" s="57"/>
      <c r="E69" s="58"/>
      <c r="F69" s="57" t="s">
        <v>14</v>
      </c>
      <c r="G69" s="58">
        <v>113</v>
      </c>
      <c r="H69" s="62"/>
      <c r="I69" s="62">
        <f t="shared" si="0"/>
        <v>0</v>
      </c>
      <c r="J69" s="63"/>
      <c r="K69" s="62">
        <f t="shared" si="1"/>
        <v>0</v>
      </c>
      <c r="L69" s="62">
        <f t="shared" si="2"/>
        <v>0</v>
      </c>
    </row>
    <row r="70" spans="2:12" ht="44.25" customHeight="1">
      <c r="B70" s="59">
        <v>54</v>
      </c>
      <c r="C70" s="60" t="s">
        <v>44</v>
      </c>
      <c r="D70" s="57"/>
      <c r="E70" s="58"/>
      <c r="F70" s="57" t="s">
        <v>14</v>
      </c>
      <c r="G70" s="58">
        <v>1266</v>
      </c>
      <c r="H70" s="62"/>
      <c r="I70" s="62">
        <f t="shared" si="0"/>
        <v>0</v>
      </c>
      <c r="J70" s="63"/>
      <c r="K70" s="62">
        <f t="shared" si="1"/>
        <v>0</v>
      </c>
      <c r="L70" s="62">
        <f t="shared" si="2"/>
        <v>0</v>
      </c>
    </row>
    <row r="71" spans="2:12" ht="39.75" customHeight="1">
      <c r="B71" s="59">
        <v>55</v>
      </c>
      <c r="C71" s="88" t="s">
        <v>92</v>
      </c>
      <c r="D71" s="89"/>
      <c r="E71" s="89"/>
      <c r="F71" s="89"/>
      <c r="G71" s="89"/>
      <c r="H71" s="89"/>
      <c r="I71" s="89"/>
      <c r="J71" s="89"/>
      <c r="K71" s="89"/>
      <c r="L71" s="90"/>
    </row>
    <row r="72" spans="2:12" ht="39.75" customHeight="1">
      <c r="B72" s="59" t="s">
        <v>95</v>
      </c>
      <c r="C72" s="60" t="s">
        <v>93</v>
      </c>
      <c r="D72" s="57"/>
      <c r="E72" s="58"/>
      <c r="F72" s="57" t="s">
        <v>14</v>
      </c>
      <c r="G72" s="58">
        <v>356974</v>
      </c>
      <c r="H72" s="75"/>
      <c r="I72" s="75">
        <f>G72*H72</f>
        <v>0</v>
      </c>
      <c r="J72" s="73"/>
      <c r="K72" s="75">
        <f>I72*J72</f>
        <v>0</v>
      </c>
      <c r="L72" s="75">
        <f>I72+K72</f>
        <v>0</v>
      </c>
    </row>
    <row r="73" spans="2:12" ht="39.75" customHeight="1">
      <c r="B73" s="59" t="s">
        <v>96</v>
      </c>
      <c r="C73" s="60" t="s">
        <v>94</v>
      </c>
      <c r="D73" s="57"/>
      <c r="E73" s="58"/>
      <c r="F73" s="57" t="s">
        <v>14</v>
      </c>
      <c r="G73" s="58">
        <v>356974</v>
      </c>
      <c r="H73" s="76"/>
      <c r="I73" s="76"/>
      <c r="J73" s="74"/>
      <c r="K73" s="76"/>
      <c r="L73" s="76"/>
    </row>
    <row r="74" spans="2:12" ht="39.75" customHeight="1">
      <c r="B74" s="59">
        <v>56</v>
      </c>
      <c r="C74" s="60" t="s">
        <v>45</v>
      </c>
      <c r="D74" s="57"/>
      <c r="E74" s="58"/>
      <c r="F74" s="57" t="s">
        <v>14</v>
      </c>
      <c r="G74" s="58">
        <v>71250</v>
      </c>
      <c r="H74" s="62"/>
      <c r="I74" s="62">
        <f>H74*G74</f>
        <v>0</v>
      </c>
      <c r="J74" s="63"/>
      <c r="K74" s="62">
        <f aca="true" t="shared" si="3" ref="K74:K90">I74*J74</f>
        <v>0</v>
      </c>
      <c r="L74" s="62">
        <f>I74+K74</f>
        <v>0</v>
      </c>
    </row>
    <row r="75" spans="2:12" ht="39.75" customHeight="1">
      <c r="B75" s="59">
        <v>57</v>
      </c>
      <c r="C75" s="60" t="s">
        <v>46</v>
      </c>
      <c r="D75" s="57"/>
      <c r="E75" s="58"/>
      <c r="F75" s="57" t="s">
        <v>14</v>
      </c>
      <c r="G75" s="58">
        <v>3387</v>
      </c>
      <c r="H75" s="62"/>
      <c r="I75" s="62">
        <f aca="true" t="shared" si="4" ref="I75:I90">H75*G75</f>
        <v>0</v>
      </c>
      <c r="J75" s="63"/>
      <c r="K75" s="62">
        <f t="shared" si="3"/>
        <v>0</v>
      </c>
      <c r="L75" s="62">
        <f aca="true" t="shared" si="5" ref="L75:L90">I75+K75</f>
        <v>0</v>
      </c>
    </row>
    <row r="76" spans="2:12" ht="39.75" customHeight="1">
      <c r="B76" s="59">
        <v>58</v>
      </c>
      <c r="C76" s="60" t="s">
        <v>47</v>
      </c>
      <c r="D76" s="57"/>
      <c r="E76" s="58"/>
      <c r="F76" s="57" t="s">
        <v>14</v>
      </c>
      <c r="G76" s="58">
        <v>23607</v>
      </c>
      <c r="H76" s="62"/>
      <c r="I76" s="62">
        <f t="shared" si="4"/>
        <v>0</v>
      </c>
      <c r="J76" s="63"/>
      <c r="K76" s="62">
        <f t="shared" si="3"/>
        <v>0</v>
      </c>
      <c r="L76" s="62">
        <f t="shared" si="5"/>
        <v>0</v>
      </c>
    </row>
    <row r="77" spans="2:12" ht="39.75" customHeight="1">
      <c r="B77" s="59">
        <v>59</v>
      </c>
      <c r="C77" s="60" t="s">
        <v>48</v>
      </c>
      <c r="D77" s="57"/>
      <c r="E77" s="58"/>
      <c r="F77" s="57" t="s">
        <v>15</v>
      </c>
      <c r="G77" s="58">
        <v>5078</v>
      </c>
      <c r="H77" s="62"/>
      <c r="I77" s="62">
        <f t="shared" si="4"/>
        <v>0</v>
      </c>
      <c r="J77" s="63"/>
      <c r="K77" s="62">
        <f t="shared" si="3"/>
        <v>0</v>
      </c>
      <c r="L77" s="62">
        <f t="shared" si="5"/>
        <v>0</v>
      </c>
    </row>
    <row r="78" spans="2:12" ht="39.75" customHeight="1">
      <c r="B78" s="59">
        <v>60</v>
      </c>
      <c r="C78" s="60" t="s">
        <v>108</v>
      </c>
      <c r="D78" s="57"/>
      <c r="E78" s="58"/>
      <c r="F78" s="57" t="s">
        <v>14</v>
      </c>
      <c r="G78" s="58"/>
      <c r="H78" s="62"/>
      <c r="I78" s="62">
        <f t="shared" si="4"/>
        <v>0</v>
      </c>
      <c r="J78" s="63"/>
      <c r="K78" s="62">
        <f t="shared" si="3"/>
        <v>0</v>
      </c>
      <c r="L78" s="62">
        <f t="shared" si="5"/>
        <v>0</v>
      </c>
    </row>
    <row r="79" spans="2:12" ht="39.75" customHeight="1">
      <c r="B79" s="59">
        <v>61</v>
      </c>
      <c r="C79" s="60" t="s">
        <v>49</v>
      </c>
      <c r="D79" s="57"/>
      <c r="E79" s="58"/>
      <c r="F79" s="57" t="s">
        <v>15</v>
      </c>
      <c r="G79" s="58">
        <v>1200</v>
      </c>
      <c r="H79" s="62"/>
      <c r="I79" s="62">
        <f t="shared" si="4"/>
        <v>0</v>
      </c>
      <c r="J79" s="63"/>
      <c r="K79" s="62">
        <f t="shared" si="3"/>
        <v>0</v>
      </c>
      <c r="L79" s="62">
        <f t="shared" si="5"/>
        <v>0</v>
      </c>
    </row>
    <row r="80" spans="2:12" ht="39.75" customHeight="1">
      <c r="B80" s="59">
        <v>62</v>
      </c>
      <c r="C80" s="60" t="s">
        <v>97</v>
      </c>
      <c r="D80" s="57"/>
      <c r="E80" s="58"/>
      <c r="F80" s="57" t="s">
        <v>15</v>
      </c>
      <c r="G80" s="58">
        <v>553</v>
      </c>
      <c r="H80" s="62"/>
      <c r="I80" s="62">
        <f t="shared" si="4"/>
        <v>0</v>
      </c>
      <c r="J80" s="63"/>
      <c r="K80" s="62">
        <f t="shared" si="3"/>
        <v>0</v>
      </c>
      <c r="L80" s="62">
        <f t="shared" si="5"/>
        <v>0</v>
      </c>
    </row>
    <row r="81" spans="2:12" ht="39.75" customHeight="1">
      <c r="B81" s="59">
        <v>63</v>
      </c>
      <c r="C81" s="60" t="s">
        <v>50</v>
      </c>
      <c r="D81" s="57"/>
      <c r="E81" s="58"/>
      <c r="F81" s="57" t="s">
        <v>15</v>
      </c>
      <c r="G81" s="58">
        <v>433</v>
      </c>
      <c r="H81" s="62"/>
      <c r="I81" s="62">
        <f t="shared" si="4"/>
        <v>0</v>
      </c>
      <c r="J81" s="63"/>
      <c r="K81" s="62">
        <f t="shared" si="3"/>
        <v>0</v>
      </c>
      <c r="L81" s="62">
        <f t="shared" si="5"/>
        <v>0</v>
      </c>
    </row>
    <row r="82" spans="2:12" ht="39.75" customHeight="1">
      <c r="B82" s="59">
        <v>64</v>
      </c>
      <c r="C82" s="60" t="s">
        <v>51</v>
      </c>
      <c r="D82" s="57"/>
      <c r="E82" s="58"/>
      <c r="F82" s="57" t="s">
        <v>14</v>
      </c>
      <c r="G82" s="58">
        <v>81154</v>
      </c>
      <c r="H82" s="62"/>
      <c r="I82" s="62">
        <f t="shared" si="4"/>
        <v>0</v>
      </c>
      <c r="J82" s="63"/>
      <c r="K82" s="62">
        <f t="shared" si="3"/>
        <v>0</v>
      </c>
      <c r="L82" s="62">
        <f t="shared" si="5"/>
        <v>0</v>
      </c>
    </row>
    <row r="83" spans="2:12" ht="39.75" customHeight="1">
      <c r="B83" s="59">
        <v>65</v>
      </c>
      <c r="C83" s="60" t="s">
        <v>52</v>
      </c>
      <c r="D83" s="57"/>
      <c r="E83" s="58"/>
      <c r="F83" s="57" t="s">
        <v>14</v>
      </c>
      <c r="G83" s="58">
        <v>25098</v>
      </c>
      <c r="H83" s="62"/>
      <c r="I83" s="62">
        <f t="shared" si="4"/>
        <v>0</v>
      </c>
      <c r="J83" s="63"/>
      <c r="K83" s="62">
        <f t="shared" si="3"/>
        <v>0</v>
      </c>
      <c r="L83" s="62">
        <f t="shared" si="5"/>
        <v>0</v>
      </c>
    </row>
    <row r="84" spans="2:12" ht="39.75" customHeight="1">
      <c r="B84" s="59">
        <v>66</v>
      </c>
      <c r="C84" s="60" t="s">
        <v>53</v>
      </c>
      <c r="D84" s="57"/>
      <c r="E84" s="58"/>
      <c r="F84" s="57" t="s">
        <v>15</v>
      </c>
      <c r="G84" s="58">
        <v>4500</v>
      </c>
      <c r="H84" s="62"/>
      <c r="I84" s="62">
        <f t="shared" si="4"/>
        <v>0</v>
      </c>
      <c r="J84" s="63"/>
      <c r="K84" s="62">
        <f t="shared" si="3"/>
        <v>0</v>
      </c>
      <c r="L84" s="62">
        <f t="shared" si="5"/>
        <v>0</v>
      </c>
    </row>
    <row r="85" spans="2:12" ht="39.75" customHeight="1">
      <c r="B85" s="59">
        <v>67</v>
      </c>
      <c r="C85" s="60" t="s">
        <v>54</v>
      </c>
      <c r="D85" s="57"/>
      <c r="E85" s="58"/>
      <c r="F85" s="57" t="s">
        <v>14</v>
      </c>
      <c r="G85" s="58">
        <v>150</v>
      </c>
      <c r="H85" s="62"/>
      <c r="I85" s="62">
        <f t="shared" si="4"/>
        <v>0</v>
      </c>
      <c r="J85" s="63"/>
      <c r="K85" s="62">
        <f t="shared" si="3"/>
        <v>0</v>
      </c>
      <c r="L85" s="62">
        <f t="shared" si="5"/>
        <v>0</v>
      </c>
    </row>
    <row r="86" spans="2:12" ht="39.75" customHeight="1">
      <c r="B86" s="59">
        <v>68</v>
      </c>
      <c r="C86" s="60" t="s">
        <v>55</v>
      </c>
      <c r="D86" s="57"/>
      <c r="E86" s="58"/>
      <c r="F86" s="57" t="s">
        <v>14</v>
      </c>
      <c r="G86" s="58">
        <v>4951</v>
      </c>
      <c r="H86" s="62"/>
      <c r="I86" s="62">
        <f t="shared" si="4"/>
        <v>0</v>
      </c>
      <c r="J86" s="63"/>
      <c r="K86" s="62">
        <f t="shared" si="3"/>
        <v>0</v>
      </c>
      <c r="L86" s="62">
        <f t="shared" si="5"/>
        <v>0</v>
      </c>
    </row>
    <row r="87" spans="2:12" ht="39.75" customHeight="1">
      <c r="B87" s="59">
        <v>69</v>
      </c>
      <c r="C87" s="60" t="s">
        <v>56</v>
      </c>
      <c r="D87" s="57"/>
      <c r="E87" s="58"/>
      <c r="F87" s="57" t="s">
        <v>14</v>
      </c>
      <c r="G87" s="58">
        <v>3041</v>
      </c>
      <c r="H87" s="62"/>
      <c r="I87" s="62">
        <f t="shared" si="4"/>
        <v>0</v>
      </c>
      <c r="J87" s="63"/>
      <c r="K87" s="62">
        <f t="shared" si="3"/>
        <v>0</v>
      </c>
      <c r="L87" s="62">
        <f t="shared" si="5"/>
        <v>0</v>
      </c>
    </row>
    <row r="88" spans="2:12" ht="39.75" customHeight="1">
      <c r="B88" s="59">
        <v>70</v>
      </c>
      <c r="C88" s="60" t="s">
        <v>57</v>
      </c>
      <c r="D88" s="57"/>
      <c r="E88" s="58"/>
      <c r="F88" s="57" t="s">
        <v>14</v>
      </c>
      <c r="G88" s="58">
        <v>72833</v>
      </c>
      <c r="H88" s="62"/>
      <c r="I88" s="62">
        <f t="shared" si="4"/>
        <v>0</v>
      </c>
      <c r="J88" s="63"/>
      <c r="K88" s="62">
        <f t="shared" si="3"/>
        <v>0</v>
      </c>
      <c r="L88" s="62">
        <f t="shared" si="5"/>
        <v>0</v>
      </c>
    </row>
    <row r="89" spans="2:12" ht="39.75" customHeight="1">
      <c r="B89" s="59">
        <v>71</v>
      </c>
      <c r="C89" s="60" t="s">
        <v>59</v>
      </c>
      <c r="D89" s="57"/>
      <c r="E89" s="58"/>
      <c r="F89" s="57" t="s">
        <v>14</v>
      </c>
      <c r="G89" s="58">
        <v>4001</v>
      </c>
      <c r="H89" s="62"/>
      <c r="I89" s="62">
        <f t="shared" si="4"/>
        <v>0</v>
      </c>
      <c r="J89" s="63"/>
      <c r="K89" s="62">
        <f t="shared" si="3"/>
        <v>0</v>
      </c>
      <c r="L89" s="62">
        <f t="shared" si="5"/>
        <v>0</v>
      </c>
    </row>
    <row r="90" spans="2:12" ht="39.75" customHeight="1">
      <c r="B90" s="59">
        <v>72</v>
      </c>
      <c r="C90" s="60" t="s">
        <v>58</v>
      </c>
      <c r="D90" s="57"/>
      <c r="E90" s="58"/>
      <c r="F90" s="57" t="s">
        <v>14</v>
      </c>
      <c r="G90" s="58">
        <v>4409</v>
      </c>
      <c r="H90" s="62"/>
      <c r="I90" s="62">
        <f t="shared" si="4"/>
        <v>0</v>
      </c>
      <c r="J90" s="63"/>
      <c r="K90" s="62">
        <f t="shared" si="3"/>
        <v>0</v>
      </c>
      <c r="L90" s="62">
        <f t="shared" si="5"/>
        <v>0</v>
      </c>
    </row>
    <row r="91" spans="2:12" ht="39.75" customHeight="1">
      <c r="B91" s="59">
        <v>73</v>
      </c>
      <c r="C91" s="88" t="s">
        <v>98</v>
      </c>
      <c r="D91" s="89"/>
      <c r="E91" s="89"/>
      <c r="F91" s="89"/>
      <c r="G91" s="89"/>
      <c r="H91" s="89"/>
      <c r="I91" s="89"/>
      <c r="J91" s="89"/>
      <c r="K91" s="89"/>
      <c r="L91" s="90"/>
    </row>
    <row r="92" spans="2:12" ht="42.75" customHeight="1">
      <c r="B92" s="59" t="s">
        <v>95</v>
      </c>
      <c r="C92" s="60" t="s">
        <v>99</v>
      </c>
      <c r="D92" s="57"/>
      <c r="E92" s="58"/>
      <c r="F92" s="57" t="s">
        <v>14</v>
      </c>
      <c r="G92" s="65">
        <v>9892</v>
      </c>
      <c r="H92" s="75"/>
      <c r="I92" s="75">
        <f>G92*H92</f>
        <v>0</v>
      </c>
      <c r="J92" s="73"/>
      <c r="K92" s="75">
        <f>I92*J92</f>
        <v>0</v>
      </c>
      <c r="L92" s="75">
        <f>I92+K92</f>
        <v>0</v>
      </c>
    </row>
    <row r="93" spans="2:12" ht="42.75" customHeight="1">
      <c r="B93" s="59" t="s">
        <v>96</v>
      </c>
      <c r="C93" s="60" t="s">
        <v>100</v>
      </c>
      <c r="D93" s="57"/>
      <c r="E93" s="58"/>
      <c r="F93" s="57" t="s">
        <v>14</v>
      </c>
      <c r="G93" s="65">
        <v>9892</v>
      </c>
      <c r="H93" s="76"/>
      <c r="I93" s="76"/>
      <c r="J93" s="74"/>
      <c r="K93" s="76"/>
      <c r="L93" s="76"/>
    </row>
    <row r="94" spans="2:12" ht="30" customHeight="1">
      <c r="B94" s="69" t="s">
        <v>8</v>
      </c>
      <c r="C94" s="70"/>
      <c r="D94" s="70"/>
      <c r="E94" s="70"/>
      <c r="F94" s="70"/>
      <c r="G94" s="70"/>
      <c r="H94" s="70"/>
      <c r="I94" s="70"/>
      <c r="J94" s="79">
        <f>I17+I18+I19+I20+I21+I22+I23+I24+I25+I26+I27+I28+I29+I30+I31+I32+I33+I34+I35+I36+I37+I38+I39+I40+I41+I42+I43+I44+I45+I46+I47+I48+I49+I50+I51+I52+I53+I54+I55+I56+I57+I58+I59+I60+I61+I62+I63+I64+I65+I66+I67+I68+I69+I70+I72+I74+I75+I76+I77+I78+I79+I80+I81+I82+I83+I84+I85+I86+I87+I88+I89+I90+I92</f>
        <v>0</v>
      </c>
      <c r="K94" s="79"/>
      <c r="L94" s="78"/>
    </row>
    <row r="95" spans="2:12" ht="30" customHeight="1">
      <c r="B95" s="71" t="s">
        <v>6</v>
      </c>
      <c r="C95" s="72"/>
      <c r="D95" s="72"/>
      <c r="E95" s="72"/>
      <c r="F95" s="72"/>
      <c r="G95" s="72"/>
      <c r="H95" s="72"/>
      <c r="I95" s="72"/>
      <c r="J95" s="78">
        <f>K17++K18+K19+K20+K21+K22+K23+K24+K25+K26+K27+K28+K29+K30+K31+K32+K33+K34+K35+K36+K37+K38+K39+K40+K41+K42+K43+K44+K45+K46+K47+K48+K49+K50+K51+K52+K53+K54+K55+K56+K57+K58+K59+K60+K61+K62+K63+K64+K65+K66+K67+K68+K69+K70+K72+K74+K75+K76+K77+K78+K79+K80+K81+K82+K83+K84+K85+K86+K87+K88+K89+K90+K92</f>
        <v>0</v>
      </c>
      <c r="K95" s="78"/>
      <c r="L95" s="78"/>
    </row>
    <row r="96" spans="2:12" ht="30" customHeight="1">
      <c r="B96" s="71" t="s">
        <v>9</v>
      </c>
      <c r="C96" s="72"/>
      <c r="D96" s="72"/>
      <c r="E96" s="72"/>
      <c r="F96" s="72"/>
      <c r="G96" s="72"/>
      <c r="H96" s="72"/>
      <c r="I96" s="72"/>
      <c r="J96" s="79">
        <f>J94+J95</f>
        <v>0</v>
      </c>
      <c r="K96" s="79"/>
      <c r="L96" s="78"/>
    </row>
    <row r="97" spans="2:12" ht="30" customHeight="1">
      <c r="B97" s="13"/>
      <c r="C97" s="13"/>
      <c r="D97" s="13"/>
      <c r="E97" s="13"/>
      <c r="F97" s="13"/>
      <c r="G97" s="51"/>
      <c r="H97" s="26"/>
      <c r="I97" s="14"/>
      <c r="J97" s="14"/>
      <c r="K97" s="15"/>
      <c r="L97" s="15"/>
    </row>
    <row r="98" spans="1:9" s="41" customFormat="1" ht="44.25" customHeight="1">
      <c r="A98" s="35"/>
      <c r="B98" s="36"/>
      <c r="C98" s="37"/>
      <c r="D98" s="38"/>
      <c r="E98" s="39"/>
      <c r="F98" s="39"/>
      <c r="G98" s="40"/>
      <c r="H98" s="39"/>
      <c r="I98" s="39"/>
    </row>
    <row r="99" spans="1:9" s="41" customFormat="1" ht="44.25" customHeight="1">
      <c r="A99" s="35"/>
      <c r="B99" s="81" t="s">
        <v>25</v>
      </c>
      <c r="C99" s="81"/>
      <c r="D99" s="81"/>
      <c r="E99" s="39"/>
      <c r="F99" s="39"/>
      <c r="G99" s="40"/>
      <c r="H99" s="39"/>
      <c r="I99" s="39"/>
    </row>
    <row r="100" spans="1:9" s="41" customFormat="1" ht="26.25" customHeight="1">
      <c r="A100" s="42"/>
      <c r="B100" s="43"/>
      <c r="C100" s="44"/>
      <c r="D100" s="45"/>
      <c r="E100" s="68" t="s">
        <v>22</v>
      </c>
      <c r="F100" s="68"/>
      <c r="G100" s="68"/>
      <c r="H100" s="68"/>
      <c r="I100" s="68"/>
    </row>
    <row r="101" spans="1:9" s="41" customFormat="1" ht="26.25" customHeight="1">
      <c r="A101" s="42"/>
      <c r="B101" s="46"/>
      <c r="C101" s="80"/>
      <c r="D101" s="45"/>
      <c r="E101" s="66"/>
      <c r="F101" s="66"/>
      <c r="G101" s="66"/>
      <c r="H101" s="66"/>
      <c r="I101" s="66"/>
    </row>
    <row r="102" spans="1:9" s="41" customFormat="1" ht="26.25" customHeight="1">
      <c r="A102" s="42"/>
      <c r="B102" s="46"/>
      <c r="C102" s="80"/>
      <c r="D102" s="45"/>
      <c r="E102" s="67"/>
      <c r="F102" s="67"/>
      <c r="G102" s="67"/>
      <c r="H102" s="67"/>
      <c r="I102" s="67"/>
    </row>
    <row r="103" spans="1:9" s="41" customFormat="1" ht="15">
      <c r="A103" s="42"/>
      <c r="B103" s="77" t="s">
        <v>24</v>
      </c>
      <c r="C103" s="77"/>
      <c r="D103" s="45"/>
      <c r="E103" s="47"/>
      <c r="F103" s="47"/>
      <c r="G103" s="48"/>
      <c r="H103" s="47"/>
      <c r="I103" s="47"/>
    </row>
    <row r="104" spans="1:7" s="41" customFormat="1" ht="15" customHeight="1">
      <c r="A104" s="49"/>
      <c r="B104" s="82"/>
      <c r="C104" s="82"/>
      <c r="D104" s="82"/>
      <c r="G104" s="50"/>
    </row>
    <row r="105" s="41" customFormat="1" ht="15">
      <c r="A105" s="49"/>
    </row>
    <row r="106" s="41" customFormat="1" ht="15">
      <c r="A106" s="49"/>
    </row>
    <row r="107" s="41" customFormat="1" ht="15">
      <c r="A107" s="49"/>
    </row>
    <row r="108" s="41" customFormat="1" ht="15" customHeight="1">
      <c r="A108" s="49"/>
    </row>
    <row r="109" s="41" customFormat="1" ht="24" customHeight="1">
      <c r="A109" s="49"/>
    </row>
  </sheetData>
  <sheetProtection deleteColumns="0" deleteRows="0"/>
  <autoFilter ref="I1:I107"/>
  <mergeCells count="29">
    <mergeCell ref="C91:L91"/>
    <mergeCell ref="H72:H73"/>
    <mergeCell ref="H92:H93"/>
    <mergeCell ref="I92:I93"/>
    <mergeCell ref="I72:I73"/>
    <mergeCell ref="K72:K73"/>
    <mergeCell ref="J72:J73"/>
    <mergeCell ref="B104:D104"/>
    <mergeCell ref="B1:L1"/>
    <mergeCell ref="B4:L5"/>
    <mergeCell ref="I7:L7"/>
    <mergeCell ref="I9:L9"/>
    <mergeCell ref="I12:L12"/>
    <mergeCell ref="J94:L94"/>
    <mergeCell ref="L92:L93"/>
    <mergeCell ref="L72:L73"/>
    <mergeCell ref="C71:L71"/>
    <mergeCell ref="K92:K93"/>
    <mergeCell ref="B103:C103"/>
    <mergeCell ref="J95:L95"/>
    <mergeCell ref="J96:L96"/>
    <mergeCell ref="C101:C102"/>
    <mergeCell ref="B99:D99"/>
    <mergeCell ref="E101:I102"/>
    <mergeCell ref="E100:I100"/>
    <mergeCell ref="B94:I94"/>
    <mergeCell ref="B95:I95"/>
    <mergeCell ref="B96:I96"/>
    <mergeCell ref="J92:J93"/>
  </mergeCells>
  <printOptions/>
  <pageMargins left="0.5" right="0" top="0.35" bottom="0.433070866141732" header="0.15748031496063" footer="0.15748031496063"/>
  <pageSetup orientation="landscape" paperSize="9" scale="51" r:id="rId1"/>
  <headerFooter>
    <oddFooter>&amp;CPage &amp;P of &amp;N</oddFooter>
  </headerFooter>
  <rowBreaks count="2" manualBreakCount="2">
    <brk id="38" min="1" max="11" man="1"/>
    <brk id="66" min="1" max="11" man="1"/>
  </rowBreaks>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P32" sqref="P32"/>
    </sheetView>
  </sheetViews>
  <sheetFormatPr defaultColWidth="9.140625" defaultRowHeight="15"/>
  <sheetData>
    <row r="1" spans="1:12" ht="15">
      <c r="A1" s="91" t="s">
        <v>104</v>
      </c>
      <c r="B1" s="92"/>
      <c r="C1" s="92"/>
      <c r="D1" s="92"/>
      <c r="E1" s="92"/>
      <c r="F1" s="92"/>
      <c r="G1" s="92"/>
      <c r="H1" s="92"/>
      <c r="I1" s="92"/>
      <c r="J1" s="92"/>
      <c r="K1" s="92"/>
      <c r="L1" s="92"/>
    </row>
    <row r="2" spans="1:12" ht="15">
      <c r="A2" s="92"/>
      <c r="B2" s="92"/>
      <c r="C2" s="92"/>
      <c r="D2" s="92"/>
      <c r="E2" s="92"/>
      <c r="F2" s="92"/>
      <c r="G2" s="92"/>
      <c r="H2" s="92"/>
      <c r="I2" s="92"/>
      <c r="J2" s="92"/>
      <c r="K2" s="92"/>
      <c r="L2" s="92"/>
    </row>
    <row r="3" spans="1:12" ht="15">
      <c r="A3" s="92"/>
      <c r="B3" s="92"/>
      <c r="C3" s="92"/>
      <c r="D3" s="92"/>
      <c r="E3" s="92"/>
      <c r="F3" s="92"/>
      <c r="G3" s="92"/>
      <c r="H3" s="92"/>
      <c r="I3" s="92"/>
      <c r="J3" s="92"/>
      <c r="K3" s="92"/>
      <c r="L3" s="92"/>
    </row>
    <row r="4" spans="1:12" ht="15">
      <c r="A4" s="92"/>
      <c r="B4" s="92"/>
      <c r="C4" s="92"/>
      <c r="D4" s="92"/>
      <c r="E4" s="92"/>
      <c r="F4" s="92"/>
      <c r="G4" s="92"/>
      <c r="H4" s="92"/>
      <c r="I4" s="92"/>
      <c r="J4" s="92"/>
      <c r="K4" s="92"/>
      <c r="L4" s="92"/>
    </row>
    <row r="5" spans="1:12" ht="15">
      <c r="A5" s="92"/>
      <c r="B5" s="92"/>
      <c r="C5" s="92"/>
      <c r="D5" s="92"/>
      <c r="E5" s="92"/>
      <c r="F5" s="92"/>
      <c r="G5" s="92"/>
      <c r="H5" s="92"/>
      <c r="I5" s="92"/>
      <c r="J5" s="92"/>
      <c r="K5" s="92"/>
      <c r="L5" s="92"/>
    </row>
    <row r="6" spans="1:12" ht="15">
      <c r="A6" s="92"/>
      <c r="B6" s="92"/>
      <c r="C6" s="92"/>
      <c r="D6" s="92"/>
      <c r="E6" s="92"/>
      <c r="F6" s="92"/>
      <c r="G6" s="92"/>
      <c r="H6" s="92"/>
      <c r="I6" s="92"/>
      <c r="J6" s="92"/>
      <c r="K6" s="92"/>
      <c r="L6" s="92"/>
    </row>
    <row r="7" spans="1:12" ht="15">
      <c r="A7" s="92"/>
      <c r="B7" s="92"/>
      <c r="C7" s="92"/>
      <c r="D7" s="92"/>
      <c r="E7" s="92"/>
      <c r="F7" s="92"/>
      <c r="G7" s="92"/>
      <c r="H7" s="92"/>
      <c r="I7" s="92"/>
      <c r="J7" s="92"/>
      <c r="K7" s="92"/>
      <c r="L7" s="92"/>
    </row>
    <row r="8" spans="1:12" ht="15">
      <c r="A8" s="92"/>
      <c r="B8" s="92"/>
      <c r="C8" s="92"/>
      <c r="D8" s="92"/>
      <c r="E8" s="92"/>
      <c r="F8" s="92"/>
      <c r="G8" s="92"/>
      <c r="H8" s="92"/>
      <c r="I8" s="92"/>
      <c r="J8" s="92"/>
      <c r="K8" s="92"/>
      <c r="L8" s="92"/>
    </row>
    <row r="9" spans="1:12" ht="15">
      <c r="A9" s="92"/>
      <c r="B9" s="92"/>
      <c r="C9" s="92"/>
      <c r="D9" s="92"/>
      <c r="E9" s="92"/>
      <c r="F9" s="92"/>
      <c r="G9" s="92"/>
      <c r="H9" s="92"/>
      <c r="I9" s="92"/>
      <c r="J9" s="92"/>
      <c r="K9" s="92"/>
      <c r="L9" s="92"/>
    </row>
    <row r="10" spans="1:12" ht="15">
      <c r="A10" s="92"/>
      <c r="B10" s="92"/>
      <c r="C10" s="92"/>
      <c r="D10" s="92"/>
      <c r="E10" s="92"/>
      <c r="F10" s="92"/>
      <c r="G10" s="92"/>
      <c r="H10" s="92"/>
      <c r="I10" s="92"/>
      <c r="J10" s="92"/>
      <c r="K10" s="92"/>
      <c r="L10" s="92"/>
    </row>
    <row r="11" spans="1:12" ht="15">
      <c r="A11" s="92"/>
      <c r="B11" s="92"/>
      <c r="C11" s="92"/>
      <c r="D11" s="92"/>
      <c r="E11" s="92"/>
      <c r="F11" s="92"/>
      <c r="G11" s="92"/>
      <c r="H11" s="92"/>
      <c r="I11" s="92"/>
      <c r="J11" s="92"/>
      <c r="K11" s="92"/>
      <c r="L11" s="92"/>
    </row>
    <row r="12" spans="1:12" ht="15">
      <c r="A12" s="92"/>
      <c r="B12" s="92"/>
      <c r="C12" s="92"/>
      <c r="D12" s="92"/>
      <c r="E12" s="92"/>
      <c r="F12" s="92"/>
      <c r="G12" s="92"/>
      <c r="H12" s="92"/>
      <c r="I12" s="92"/>
      <c r="J12" s="92"/>
      <c r="K12" s="92"/>
      <c r="L12" s="92"/>
    </row>
    <row r="13" spans="1:12" ht="15">
      <c r="A13" s="92"/>
      <c r="B13" s="92"/>
      <c r="C13" s="92"/>
      <c r="D13" s="92"/>
      <c r="E13" s="92"/>
      <c r="F13" s="92"/>
      <c r="G13" s="92"/>
      <c r="H13" s="92"/>
      <c r="I13" s="92"/>
      <c r="J13" s="92"/>
      <c r="K13" s="92"/>
      <c r="L13" s="92"/>
    </row>
    <row r="14" spans="1:12" ht="15">
      <c r="A14" s="92"/>
      <c r="B14" s="92"/>
      <c r="C14" s="92"/>
      <c r="D14" s="92"/>
      <c r="E14" s="92"/>
      <c r="F14" s="92"/>
      <c r="G14" s="92"/>
      <c r="H14" s="92"/>
      <c r="I14" s="92"/>
      <c r="J14" s="92"/>
      <c r="K14" s="92"/>
      <c r="L14" s="92"/>
    </row>
    <row r="15" spans="1:12" ht="15">
      <c r="A15" s="92"/>
      <c r="B15" s="92"/>
      <c r="C15" s="92"/>
      <c r="D15" s="92"/>
      <c r="E15" s="92"/>
      <c r="F15" s="92"/>
      <c r="G15" s="92"/>
      <c r="H15" s="92"/>
      <c r="I15" s="92"/>
      <c r="J15" s="92"/>
      <c r="K15" s="92"/>
      <c r="L15" s="92"/>
    </row>
    <row r="16" spans="1:12" ht="15">
      <c r="A16" s="92"/>
      <c r="B16" s="92"/>
      <c r="C16" s="92"/>
      <c r="D16" s="92"/>
      <c r="E16" s="92"/>
      <c r="F16" s="92"/>
      <c r="G16" s="92"/>
      <c r="H16" s="92"/>
      <c r="I16" s="92"/>
      <c r="J16" s="92"/>
      <c r="K16" s="92"/>
      <c r="L16" s="92"/>
    </row>
    <row r="17" spans="1:12" ht="15">
      <c r="A17" s="92"/>
      <c r="B17" s="92"/>
      <c r="C17" s="92"/>
      <c r="D17" s="92"/>
      <c r="E17" s="92"/>
      <c r="F17" s="92"/>
      <c r="G17" s="92"/>
      <c r="H17" s="92"/>
      <c r="I17" s="92"/>
      <c r="J17" s="92"/>
      <c r="K17" s="92"/>
      <c r="L17" s="92"/>
    </row>
    <row r="18" spans="1:12" ht="15">
      <c r="A18" s="92"/>
      <c r="B18" s="92"/>
      <c r="C18" s="92"/>
      <c r="D18" s="92"/>
      <c r="E18" s="92"/>
      <c r="F18" s="92"/>
      <c r="G18" s="92"/>
      <c r="H18" s="92"/>
      <c r="I18" s="92"/>
      <c r="J18" s="92"/>
      <c r="K18" s="92"/>
      <c r="L18" s="92"/>
    </row>
    <row r="19" spans="1:12" ht="15">
      <c r="A19" s="92"/>
      <c r="B19" s="92"/>
      <c r="C19" s="92"/>
      <c r="D19" s="92"/>
      <c r="E19" s="92"/>
      <c r="F19" s="92"/>
      <c r="G19" s="92"/>
      <c r="H19" s="92"/>
      <c r="I19" s="92"/>
      <c r="J19" s="92"/>
      <c r="K19" s="92"/>
      <c r="L19" s="92"/>
    </row>
    <row r="20" spans="1:12" ht="15">
      <c r="A20" s="92"/>
      <c r="B20" s="92"/>
      <c r="C20" s="92"/>
      <c r="D20" s="92"/>
      <c r="E20" s="92"/>
      <c r="F20" s="92"/>
      <c r="G20" s="92"/>
      <c r="H20" s="92"/>
      <c r="I20" s="92"/>
      <c r="J20" s="92"/>
      <c r="K20" s="92"/>
      <c r="L20" s="92"/>
    </row>
    <row r="21" spans="1:12" ht="15">
      <c r="A21" s="92"/>
      <c r="B21" s="92"/>
      <c r="C21" s="92"/>
      <c r="D21" s="92"/>
      <c r="E21" s="92"/>
      <c r="F21" s="92"/>
      <c r="G21" s="92"/>
      <c r="H21" s="92"/>
      <c r="I21" s="92"/>
      <c r="J21" s="92"/>
      <c r="K21" s="92"/>
      <c r="L21" s="92"/>
    </row>
    <row r="22" spans="1:12" ht="15">
      <c r="A22" s="92"/>
      <c r="B22" s="92"/>
      <c r="C22" s="92"/>
      <c r="D22" s="92"/>
      <c r="E22" s="92"/>
      <c r="F22" s="92"/>
      <c r="G22" s="92"/>
      <c r="H22" s="92"/>
      <c r="I22" s="92"/>
      <c r="J22" s="92"/>
      <c r="K22" s="92"/>
      <c r="L22" s="92"/>
    </row>
    <row r="23" spans="1:12" ht="15">
      <c r="A23" s="92"/>
      <c r="B23" s="92"/>
      <c r="C23" s="92"/>
      <c r="D23" s="92"/>
      <c r="E23" s="92"/>
      <c r="F23" s="92"/>
      <c r="G23" s="92"/>
      <c r="H23" s="92"/>
      <c r="I23" s="92"/>
      <c r="J23" s="92"/>
      <c r="K23" s="92"/>
      <c r="L23" s="92"/>
    </row>
    <row r="24" spans="1:12" ht="15">
      <c r="A24" s="92"/>
      <c r="B24" s="92"/>
      <c r="C24" s="92"/>
      <c r="D24" s="92"/>
      <c r="E24" s="92"/>
      <c r="F24" s="92"/>
      <c r="G24" s="92"/>
      <c r="H24" s="92"/>
      <c r="I24" s="92"/>
      <c r="J24" s="92"/>
      <c r="K24" s="92"/>
      <c r="L24" s="92"/>
    </row>
    <row r="25" spans="1:12" ht="15">
      <c r="A25" s="92"/>
      <c r="B25" s="92"/>
      <c r="C25" s="92"/>
      <c r="D25" s="92"/>
      <c r="E25" s="92"/>
      <c r="F25" s="92"/>
      <c r="G25" s="92"/>
      <c r="H25" s="92"/>
      <c r="I25" s="92"/>
      <c r="J25" s="92"/>
      <c r="K25" s="92"/>
      <c r="L25" s="92"/>
    </row>
    <row r="26" spans="1:12" ht="15">
      <c r="A26" s="92"/>
      <c r="B26" s="92"/>
      <c r="C26" s="92"/>
      <c r="D26" s="92"/>
      <c r="E26" s="92"/>
      <c r="F26" s="92"/>
      <c r="G26" s="92"/>
      <c r="H26" s="92"/>
      <c r="I26" s="92"/>
      <c r="J26" s="92"/>
      <c r="K26" s="92"/>
      <c r="L26" s="92"/>
    </row>
    <row r="27" spans="1:12" ht="15">
      <c r="A27" s="92"/>
      <c r="B27" s="92"/>
      <c r="C27" s="92"/>
      <c r="D27" s="92"/>
      <c r="E27" s="92"/>
      <c r="F27" s="92"/>
      <c r="G27" s="92"/>
      <c r="H27" s="92"/>
      <c r="I27" s="92"/>
      <c r="J27" s="92"/>
      <c r="K27" s="92"/>
      <c r="L27" s="92"/>
    </row>
    <row r="28" spans="1:12" ht="15">
      <c r="A28" s="92"/>
      <c r="B28" s="92"/>
      <c r="C28" s="92"/>
      <c r="D28" s="92"/>
      <c r="E28" s="92"/>
      <c r="F28" s="92"/>
      <c r="G28" s="92"/>
      <c r="H28" s="92"/>
      <c r="I28" s="92"/>
      <c r="J28" s="92"/>
      <c r="K28" s="92"/>
      <c r="L28" s="92"/>
    </row>
    <row r="29" spans="1:12" ht="15">
      <c r="A29" s="92"/>
      <c r="B29" s="92"/>
      <c r="C29" s="92"/>
      <c r="D29" s="92"/>
      <c r="E29" s="92"/>
      <c r="F29" s="92"/>
      <c r="G29" s="92"/>
      <c r="H29" s="92"/>
      <c r="I29" s="92"/>
      <c r="J29" s="92"/>
      <c r="K29" s="92"/>
      <c r="L29" s="92"/>
    </row>
    <row r="30" spans="1:12" ht="4.5" customHeight="1">
      <c r="A30" s="92"/>
      <c r="B30" s="92"/>
      <c r="C30" s="92"/>
      <c r="D30" s="92"/>
      <c r="E30" s="92"/>
      <c r="F30" s="92"/>
      <c r="G30" s="92"/>
      <c r="H30" s="92"/>
      <c r="I30" s="92"/>
      <c r="J30" s="92"/>
      <c r="K30" s="92"/>
      <c r="L30" s="92"/>
    </row>
    <row r="31" spans="1:12" ht="15" hidden="1">
      <c r="A31" s="92"/>
      <c r="B31" s="92"/>
      <c r="C31" s="92"/>
      <c r="D31" s="92"/>
      <c r="E31" s="92"/>
      <c r="F31" s="92"/>
      <c r="G31" s="92"/>
      <c r="H31" s="92"/>
      <c r="I31" s="92"/>
      <c r="J31" s="92"/>
      <c r="K31" s="92"/>
      <c r="L31" s="92"/>
    </row>
    <row r="32" spans="1:12" ht="41.25" customHeight="1">
      <c r="A32" s="93" t="s">
        <v>109</v>
      </c>
      <c r="B32" s="93"/>
      <c r="C32" s="93"/>
      <c r="D32" s="93"/>
      <c r="E32" s="93"/>
      <c r="F32" s="93"/>
      <c r="G32" s="93"/>
      <c r="H32" s="93"/>
      <c r="I32" s="93"/>
      <c r="J32" s="93"/>
      <c r="K32" s="93"/>
      <c r="L32" s="93"/>
    </row>
  </sheetData>
  <sheetProtection/>
  <mergeCells count="2">
    <mergeCell ref="A1:L31"/>
    <mergeCell ref="A32:L32"/>
  </mergeCells>
  <printOptions/>
  <pageMargins left="0.7" right="0.7" top="0.75" bottom="0.75" header="0.3" footer="0.3"/>
  <pageSetup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 Dumnić</cp:lastModifiedBy>
  <cp:lastPrinted>2019-04-16T11:51:55Z</cp:lastPrinted>
  <dcterms:created xsi:type="dcterms:W3CDTF">2013-07-24T11:49:32Z</dcterms:created>
  <dcterms:modified xsi:type="dcterms:W3CDTF">2020-04-07T08:33:15Z</dcterms:modified>
  <cp:category/>
  <cp:version/>
  <cp:contentType/>
  <cp:contentStatus/>
</cp:coreProperties>
</file>