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rogic\Desktop\Instrukcija Lekovi sa liste C\"/>
    </mc:Choice>
  </mc:AlternateContent>
  <bookViews>
    <workbookView xWindow="-120" yWindow="-120" windowWidth="20730" windowHeight="11160"/>
  </bookViews>
  <sheets>
    <sheet name="C lista " sheetId="2" r:id="rId1"/>
  </sheets>
  <definedNames>
    <definedName name="_xlnm._FilterDatabase" localSheetId="0" hidden="1">'C lista '!$A$1:$M$2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" i="2" l="1"/>
  <c r="AA4" i="2"/>
  <c r="AB4" i="2"/>
  <c r="Z5" i="2"/>
  <c r="AA5" i="2"/>
  <c r="AB5" i="2"/>
  <c r="Z6" i="2"/>
  <c r="AA6" i="2"/>
  <c r="AB6" i="2"/>
  <c r="Z7" i="2"/>
  <c r="AA7" i="2"/>
  <c r="AB7" i="2"/>
  <c r="AB3" i="2"/>
  <c r="AA3" i="2"/>
  <c r="Z3" i="2"/>
</calcChain>
</file>

<file path=xl/sharedStrings.xml><?xml version="1.0" encoding="utf-8"?>
<sst xmlns="http://schemas.openxmlformats.org/spreadsheetml/2006/main" count="83" uniqueCount="55">
  <si>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</si>
  <si>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</si>
  <si>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</si>
  <si>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</si>
  <si>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</si>
  <si>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</si>
  <si>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</si>
  <si>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</si>
  <si>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</si>
  <si>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</si>
  <si>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</si>
  <si>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</si>
  <si>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>bočica staklena</t>
  </si>
  <si>
    <t>rastvor za injekciju</t>
  </si>
  <si>
    <t>injekcioni špric</t>
  </si>
  <si>
    <t>50 mg</t>
  </si>
  <si>
    <t>prašak za koncentrat za rastvor za infuziju</t>
  </si>
  <si>
    <t>100 mg</t>
  </si>
  <si>
    <t>150 mg</t>
  </si>
  <si>
    <t>404-1-110/19-41</t>
  </si>
  <si>
    <t xml:space="preserve">Ukupno za 3 meseca </t>
  </si>
  <si>
    <t xml:space="preserve">Ugovoreno </t>
  </si>
  <si>
    <t xml:space="preserve">Isporučeno </t>
  </si>
  <si>
    <t xml:space="preserve">Utrošeno </t>
  </si>
  <si>
    <t xml:space="preserve">Dodatno ugovoreno </t>
  </si>
  <si>
    <t xml:space="preserve">Naziv zdravstvene ustanove </t>
  </si>
  <si>
    <t>brentuksimab vedotin</t>
  </si>
  <si>
    <t>pembrolizumab 100 mg</t>
  </si>
  <si>
    <t>ustekinumab 45 mg</t>
  </si>
  <si>
    <t>ustekinumab 90 mg</t>
  </si>
  <si>
    <t>sekukinumab</t>
  </si>
  <si>
    <t>0014000</t>
  </si>
  <si>
    <t>ADCETRIS</t>
  </si>
  <si>
    <t>Delpharm Novara S.R.L., Takeda Austria GMBH</t>
  </si>
  <si>
    <t>0039403</t>
  </si>
  <si>
    <t>KEYTRUDA 0</t>
  </si>
  <si>
    <t>Schering Plough Labo N.V</t>
  </si>
  <si>
    <t>0014302</t>
  </si>
  <si>
    <t>Stelara®</t>
  </si>
  <si>
    <t>JANSSEN BIOLOGICS B.V.; CILAG AG</t>
  </si>
  <si>
    <t>0014305</t>
  </si>
  <si>
    <t>0014420</t>
  </si>
  <si>
    <t>COSENTYX</t>
  </si>
  <si>
    <t>Novartis Pharma Stein AG</t>
  </si>
  <si>
    <t xml:space="preserve">koncentrat za rastvor za infuziju </t>
  </si>
  <si>
    <t>45 mg</t>
  </si>
  <si>
    <t>90 mg</t>
  </si>
  <si>
    <t>Farmalogist d.o.o.</t>
  </si>
  <si>
    <t>Phoenix Pharma d.o.o.</t>
  </si>
  <si>
    <t>Inpharm Co d.o.o.</t>
  </si>
  <si>
    <t>Lekovi sa Liste C Liste lekova za 2019.godinu</t>
  </si>
  <si>
    <t>Mart</t>
  </si>
  <si>
    <t>April</t>
  </si>
  <si>
    <t>Maj</t>
  </si>
  <si>
    <t>Februar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</si>
</sst>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8" fillId="7" borderId="1" xfId="3" applyNumberFormat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4" fontId="8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7" fillId="8" borderId="3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</cellXfs>
  <cellStyles count="7">
    <cellStyle name="Comma 2" xfId="6"/>
    <cellStyle name="Normal" xfId="0" builtinId="0"/>
    <cellStyle name="Normal 13" xfId="3"/>
    <cellStyle name="Normal 2 13" xfId="2"/>
    <cellStyle name="Normal 2 2 13" xfId="1"/>
    <cellStyle name="Normal 2 2 2" xfId="4"/>
    <cellStyle name="Normal 2 2 3" xfId="5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tabSelected="1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G8" sqref="G8"/>
    </sheetView>
  </sheetViews>
  <sheetFormatPr defaultRowHeight="15" x14ac:dyDescent="0.25"/>
  <cols>
    <col min="1" max="1" width="17" customWidth="1"/>
    <col min="3" max="3" width="17" customWidth="1"/>
    <col min="4" max="4" width="14.28515625" customWidth="1"/>
    <col min="5" max="5" width="14.85546875" customWidth="1"/>
    <col min="6" max="6" width="13.85546875" customWidth="1"/>
    <col min="7" max="7" width="13.42578125" customWidth="1"/>
    <col min="8" max="8" width="12.140625" customWidth="1"/>
    <col min="9" max="9" width="10.85546875" customWidth="1"/>
    <col min="10" max="10" width="12.28515625" customWidth="1"/>
    <col min="11" max="11" width="14" customWidth="1"/>
    <col min="12" max="12" width="19.28515625" customWidth="1"/>
    <col min="13" max="13" width="23" customWidth="1"/>
    <col min="14" max="14" width="21.28515625" customWidth="1"/>
    <col min="15" max="15" width="21.42578125" customWidth="1"/>
    <col min="16" max="16" width="20.140625" customWidth="1"/>
    <col min="17" max="17" width="15.28515625" customWidth="1"/>
    <col min="18" max="18" width="14.140625" customWidth="1"/>
    <col min="19" max="19" width="13.140625" customWidth="1"/>
    <col min="20" max="20" width="15.28515625" customWidth="1"/>
    <col min="21" max="21" width="14.140625" customWidth="1"/>
    <col min="22" max="22" width="13.140625" customWidth="1"/>
    <col min="23" max="23" width="15.28515625" customWidth="1"/>
    <col min="24" max="24" width="14.140625" customWidth="1"/>
    <col min="25" max="25" width="13.140625" customWidth="1"/>
    <col min="26" max="26" width="11.7109375" customWidth="1"/>
    <col min="27" max="27" width="11.140625" customWidth="1"/>
    <col min="28" max="28" width="11.42578125" customWidth="1"/>
  </cols>
  <sheetData>
    <row r="1" spans="1:28" x14ac:dyDescent="0.25">
      <c r="A1" s="38" t="s">
        <v>25</v>
      </c>
      <c r="B1" s="38" t="s">
        <v>0</v>
      </c>
      <c r="C1" s="20" t="s">
        <v>1</v>
      </c>
      <c r="D1" s="22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7" t="s">
        <v>8</v>
      </c>
      <c r="K1" s="20" t="s">
        <v>9</v>
      </c>
      <c r="L1" s="20" t="s">
        <v>10</v>
      </c>
      <c r="M1" s="20" t="s">
        <v>11</v>
      </c>
      <c r="N1" s="35" t="s">
        <v>54</v>
      </c>
      <c r="O1" s="36"/>
      <c r="P1" s="37"/>
      <c r="Q1" s="32" t="s">
        <v>51</v>
      </c>
      <c r="R1" s="33"/>
      <c r="S1" s="34"/>
      <c r="T1" s="24" t="s">
        <v>52</v>
      </c>
      <c r="U1" s="25"/>
      <c r="V1" s="26"/>
      <c r="W1" s="29" t="s">
        <v>53</v>
      </c>
      <c r="X1" s="30"/>
      <c r="Y1" s="31"/>
      <c r="Z1" s="17" t="s">
        <v>20</v>
      </c>
      <c r="AA1" s="18"/>
      <c r="AB1" s="19"/>
    </row>
    <row r="2" spans="1:28" ht="24" x14ac:dyDescent="0.25">
      <c r="A2" s="39"/>
      <c r="B2" s="39"/>
      <c r="C2" s="21"/>
      <c r="D2" s="23"/>
      <c r="E2" s="21"/>
      <c r="F2" s="21"/>
      <c r="G2" s="21"/>
      <c r="H2" s="21"/>
      <c r="I2" s="21"/>
      <c r="J2" s="28"/>
      <c r="K2" s="21"/>
      <c r="L2" s="21"/>
      <c r="M2" s="21"/>
      <c r="N2" s="15" t="s">
        <v>21</v>
      </c>
      <c r="O2" s="15" t="s">
        <v>22</v>
      </c>
      <c r="P2" s="15" t="s">
        <v>23</v>
      </c>
      <c r="Q2" s="8" t="s">
        <v>21</v>
      </c>
      <c r="R2" s="8" t="s">
        <v>22</v>
      </c>
      <c r="S2" s="8" t="s">
        <v>23</v>
      </c>
      <c r="T2" s="5" t="s">
        <v>21</v>
      </c>
      <c r="U2" s="5" t="s">
        <v>22</v>
      </c>
      <c r="V2" s="5" t="s">
        <v>23</v>
      </c>
      <c r="W2" s="6" t="s">
        <v>24</v>
      </c>
      <c r="X2" s="6" t="s">
        <v>22</v>
      </c>
      <c r="Y2" s="6" t="s">
        <v>23</v>
      </c>
      <c r="Z2" s="7" t="s">
        <v>21</v>
      </c>
      <c r="AA2" s="7" t="s">
        <v>22</v>
      </c>
      <c r="AB2" s="7" t="s">
        <v>23</v>
      </c>
    </row>
    <row r="3" spans="1:28" ht="48" x14ac:dyDescent="0.25">
      <c r="A3" s="4"/>
      <c r="B3" s="11">
        <v>22</v>
      </c>
      <c r="C3" s="11" t="s">
        <v>26</v>
      </c>
      <c r="D3" s="10" t="s">
        <v>31</v>
      </c>
      <c r="E3" s="11" t="s">
        <v>32</v>
      </c>
      <c r="F3" s="11" t="s">
        <v>33</v>
      </c>
      <c r="G3" s="11" t="s">
        <v>16</v>
      </c>
      <c r="H3" s="11" t="s">
        <v>15</v>
      </c>
      <c r="I3" s="11" t="s">
        <v>12</v>
      </c>
      <c r="J3" s="12">
        <v>358787.06</v>
      </c>
      <c r="K3" s="13" t="s">
        <v>47</v>
      </c>
      <c r="L3" s="14" t="s">
        <v>50</v>
      </c>
      <c r="M3" s="2" t="s">
        <v>19</v>
      </c>
      <c r="N3" s="9"/>
      <c r="O3" s="9"/>
      <c r="P3" s="9"/>
      <c r="Q3" s="9"/>
      <c r="R3" s="9"/>
      <c r="S3" s="9"/>
      <c r="T3" s="1"/>
      <c r="U3" s="1"/>
      <c r="V3" s="1"/>
      <c r="W3" s="1"/>
      <c r="X3" s="1"/>
      <c r="Y3" s="1"/>
      <c r="Z3" s="3">
        <f>Q3+T3+W3</f>
        <v>0</v>
      </c>
      <c r="AA3" s="3">
        <f>R3+U3+X3</f>
        <v>0</v>
      </c>
      <c r="AB3" s="3">
        <f>S3+V3+Y3</f>
        <v>0</v>
      </c>
    </row>
    <row r="4" spans="1:28" ht="38.25" x14ac:dyDescent="0.25">
      <c r="A4" s="4"/>
      <c r="B4" s="11">
        <v>27</v>
      </c>
      <c r="C4" s="11" t="s">
        <v>27</v>
      </c>
      <c r="D4" s="10" t="s">
        <v>34</v>
      </c>
      <c r="E4" s="11" t="s">
        <v>35</v>
      </c>
      <c r="F4" s="11" t="s">
        <v>36</v>
      </c>
      <c r="G4" s="11" t="s">
        <v>44</v>
      </c>
      <c r="H4" s="11" t="s">
        <v>17</v>
      </c>
      <c r="I4" s="11" t="s">
        <v>12</v>
      </c>
      <c r="J4" s="12">
        <v>313509</v>
      </c>
      <c r="K4" s="13" t="s">
        <v>48</v>
      </c>
      <c r="L4" s="14" t="s">
        <v>50</v>
      </c>
      <c r="M4" s="2" t="s">
        <v>19</v>
      </c>
      <c r="N4" s="16"/>
      <c r="O4" s="16"/>
      <c r="P4" s="16"/>
      <c r="Q4" s="9"/>
      <c r="R4" s="9"/>
      <c r="S4" s="9"/>
      <c r="T4" s="1"/>
      <c r="U4" s="1"/>
      <c r="V4" s="1"/>
      <c r="W4" s="1"/>
      <c r="X4" s="1"/>
      <c r="Y4" s="1"/>
      <c r="Z4" s="3">
        <f t="shared" ref="Z4:Z7" si="0">Q4+T4+W4</f>
        <v>0</v>
      </c>
      <c r="AA4" s="3">
        <f t="shared" ref="AA4:AA7" si="1">R4+U4+X4</f>
        <v>0</v>
      </c>
      <c r="AB4" s="3">
        <f t="shared" ref="AB4:AB7" si="2">S4+V4+Y4</f>
        <v>0</v>
      </c>
    </row>
    <row r="5" spans="1:28" ht="38.25" x14ac:dyDescent="0.25">
      <c r="A5" s="4"/>
      <c r="B5" s="11">
        <v>47</v>
      </c>
      <c r="C5" s="11" t="s">
        <v>28</v>
      </c>
      <c r="D5" s="10" t="s">
        <v>37</v>
      </c>
      <c r="E5" s="11" t="s">
        <v>38</v>
      </c>
      <c r="F5" s="11" t="s">
        <v>39</v>
      </c>
      <c r="G5" s="11" t="s">
        <v>13</v>
      </c>
      <c r="H5" s="11" t="s">
        <v>45</v>
      </c>
      <c r="I5" s="11" t="s">
        <v>14</v>
      </c>
      <c r="J5" s="12">
        <v>255295.5</v>
      </c>
      <c r="K5" s="13" t="s">
        <v>49</v>
      </c>
      <c r="L5" s="14" t="s">
        <v>50</v>
      </c>
      <c r="M5" s="2" t="s">
        <v>19</v>
      </c>
      <c r="N5" s="16"/>
      <c r="O5" s="16"/>
      <c r="P5" s="16"/>
      <c r="Q5" s="9"/>
      <c r="R5" s="9"/>
      <c r="S5" s="9"/>
      <c r="T5" s="1"/>
      <c r="U5" s="1"/>
      <c r="V5" s="1"/>
      <c r="W5" s="1"/>
      <c r="X5" s="1"/>
      <c r="Y5" s="1"/>
      <c r="Z5" s="3">
        <f t="shared" si="0"/>
        <v>0</v>
      </c>
      <c r="AA5" s="3">
        <f t="shared" si="1"/>
        <v>0</v>
      </c>
      <c r="AB5" s="3">
        <f t="shared" si="2"/>
        <v>0</v>
      </c>
    </row>
    <row r="6" spans="1:28" ht="38.25" x14ac:dyDescent="0.25">
      <c r="A6" s="4"/>
      <c r="B6" s="11">
        <v>48</v>
      </c>
      <c r="C6" s="11" t="s">
        <v>29</v>
      </c>
      <c r="D6" s="10" t="s">
        <v>40</v>
      </c>
      <c r="E6" s="11" t="s">
        <v>38</v>
      </c>
      <c r="F6" s="11" t="s">
        <v>39</v>
      </c>
      <c r="G6" s="11" t="s">
        <v>13</v>
      </c>
      <c r="H6" s="11" t="s">
        <v>46</v>
      </c>
      <c r="I6" s="11" t="s">
        <v>14</v>
      </c>
      <c r="J6" s="12">
        <v>255295.5</v>
      </c>
      <c r="K6" s="13" t="s">
        <v>49</v>
      </c>
      <c r="L6" s="14" t="s">
        <v>50</v>
      </c>
      <c r="M6" s="2" t="s">
        <v>19</v>
      </c>
      <c r="N6" s="16"/>
      <c r="O6" s="16"/>
      <c r="P6" s="16"/>
      <c r="Q6" s="9"/>
      <c r="R6" s="9"/>
      <c r="S6" s="9"/>
      <c r="T6" s="1"/>
      <c r="U6" s="1"/>
      <c r="V6" s="1"/>
      <c r="W6" s="1"/>
      <c r="X6" s="1"/>
      <c r="Y6" s="1"/>
      <c r="Z6" s="3">
        <f t="shared" si="0"/>
        <v>0</v>
      </c>
      <c r="AA6" s="3">
        <f t="shared" si="1"/>
        <v>0</v>
      </c>
      <c r="AB6" s="3">
        <f t="shared" si="2"/>
        <v>0</v>
      </c>
    </row>
    <row r="7" spans="1:28" ht="38.25" x14ac:dyDescent="0.25">
      <c r="A7" s="4"/>
      <c r="B7" s="11">
        <v>51</v>
      </c>
      <c r="C7" s="11" t="s">
        <v>30</v>
      </c>
      <c r="D7" s="10" t="s">
        <v>41</v>
      </c>
      <c r="E7" s="11" t="s">
        <v>42</v>
      </c>
      <c r="F7" s="11" t="s">
        <v>43</v>
      </c>
      <c r="G7" s="11" t="s">
        <v>13</v>
      </c>
      <c r="H7" s="11" t="s">
        <v>18</v>
      </c>
      <c r="I7" s="11" t="s">
        <v>14</v>
      </c>
      <c r="J7" s="12">
        <v>58025.45</v>
      </c>
      <c r="K7" s="13" t="s">
        <v>48</v>
      </c>
      <c r="L7" s="14" t="s">
        <v>50</v>
      </c>
      <c r="M7" s="2" t="s">
        <v>19</v>
      </c>
      <c r="N7" s="16"/>
      <c r="O7" s="16"/>
      <c r="P7" s="16"/>
      <c r="Q7" s="9"/>
      <c r="R7" s="9"/>
      <c r="S7" s="9"/>
      <c r="T7" s="1"/>
      <c r="U7" s="1"/>
      <c r="V7" s="1"/>
      <c r="W7" s="1"/>
      <c r="X7" s="1"/>
      <c r="Y7" s="1"/>
      <c r="Z7" s="3">
        <f t="shared" si="0"/>
        <v>0</v>
      </c>
      <c r="AA7" s="3">
        <f t="shared" si="1"/>
        <v>0</v>
      </c>
      <c r="AB7" s="3">
        <f t="shared" si="2"/>
        <v>0</v>
      </c>
    </row>
  </sheetData>
  <sheetProtection algorithmName="SHA-512" hashValue="tFqj/zKZmQ6equ9T55T3bbUvsjDeScoY67Lu12YuRdvy7wClaMrdpsyJY5F/JMkIvOh0cUqdE9+198U0cWGHRg==" saltValue="3OjHL0XnHHKq0PxBda7UJA==" spinCount="100000" sheet="1" formatCells="0" formatColumns="0" formatRows="0" autoFilter="0"/>
  <autoFilter ref="A1:M2"/>
  <mergeCells count="18">
    <mergeCell ref="A1:A2"/>
    <mergeCell ref="I1:I2"/>
    <mergeCell ref="H1:H2"/>
    <mergeCell ref="G1:G2"/>
    <mergeCell ref="F1:F2"/>
    <mergeCell ref="C1:C2"/>
    <mergeCell ref="B1:B2"/>
    <mergeCell ref="Z1:AB1"/>
    <mergeCell ref="M1:M2"/>
    <mergeCell ref="L1:L2"/>
    <mergeCell ref="E1:E2"/>
    <mergeCell ref="D1:D2"/>
    <mergeCell ref="T1:V1"/>
    <mergeCell ref="K1:K2"/>
    <mergeCell ref="J1:J2"/>
    <mergeCell ref="W1:Y1"/>
    <mergeCell ref="Q1:S1"/>
    <mergeCell ref="N1:P1"/>
  </mergeCells>
  <phoneticPr fontId="9" type="noConversion"/>
  <pageMargins left="0.7" right="0.7" top="0.75" bottom="0.75" header="0.3" footer="0.3"/>
  <pageSetup paperSize="9" orientation="portrait" r:id="rId1"/>
  <ignoredErrors>
    <ignoredError sqref="Z3 AA3:AB7 Z4:Z7" unlockedFormula="1"/>
    <ignoredError sqref="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 lista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Ana Rogic</cp:lastModifiedBy>
  <dcterms:created xsi:type="dcterms:W3CDTF">2020-01-23T07:27:25Z</dcterms:created>
  <dcterms:modified xsi:type="dcterms:W3CDTF">2020-04-09T05:53:34Z</dcterms:modified>
</cp:coreProperties>
</file>