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Образац понуде" sheetId="1" r:id="rId1"/>
    <sheet name="Упутство" sheetId="2" r:id="rId2"/>
  </sheets>
  <definedNames>
    <definedName name="_xlnm.Print_Area" localSheetId="1">'Упутство'!$A$1:$M$22</definedName>
  </definedNames>
  <calcPr fullCalcOnLoad="1"/>
</workbook>
</file>

<file path=xl/sharedStrings.xml><?xml version="1.0" encoding="utf-8"?>
<sst xmlns="http://schemas.openxmlformats.org/spreadsheetml/2006/main" count="1643" uniqueCount="717">
  <si>
    <t>film tableta</t>
  </si>
  <si>
    <t>tableta</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</si>
  <si>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</si>
  <si>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</si>
  <si>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</si>
  <si>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</si>
  <si>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</si>
  <si>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</si>
  <si>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</si>
  <si>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</si>
  <si>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</si>
  <si>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ИЗНОС ПДВ-А</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</si>
  <si>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</si>
  <si>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</si>
  <si>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Број партије</t>
  </si>
  <si>
    <t>Фармацеутски облик</t>
  </si>
  <si>
    <t>Количина</t>
  </si>
  <si>
    <t>tableta sa produženim oslobađanjem</t>
  </si>
  <si>
    <t>bisoprolol</t>
  </si>
  <si>
    <t>JKL</t>
  </si>
  <si>
    <t>A02BC01</t>
  </si>
  <si>
    <t>omeprazol</t>
  </si>
  <si>
    <t>ORTANOL</t>
  </si>
  <si>
    <t>OMEPRAZOL</t>
  </si>
  <si>
    <t>A04AA01</t>
  </si>
  <si>
    <t>ondansetron</t>
  </si>
  <si>
    <t>ONDA</t>
  </si>
  <si>
    <t>A09AA02</t>
  </si>
  <si>
    <t>pankreatin</t>
  </si>
  <si>
    <t>KREON 25 000</t>
  </si>
  <si>
    <t>A10BB09</t>
  </si>
  <si>
    <t>gliklazid</t>
  </si>
  <si>
    <t>GLICLADA SR</t>
  </si>
  <si>
    <t>GLUKOWIN</t>
  </si>
  <si>
    <t>A10BB12</t>
  </si>
  <si>
    <t>glimepirid</t>
  </si>
  <si>
    <t>MEGLIMID</t>
  </si>
  <si>
    <t>B01AA07</t>
  </si>
  <si>
    <t>acenokumarol</t>
  </si>
  <si>
    <t>SINKUM 4</t>
  </si>
  <si>
    <t>B03AB05</t>
  </si>
  <si>
    <t>gvožđe III hidroksid polimaltozni kompleks</t>
  </si>
  <si>
    <t>FERRUM SANDOZ</t>
  </si>
  <si>
    <t>B03BB01</t>
  </si>
  <si>
    <t>folna kiselina</t>
  </si>
  <si>
    <t>FOLNAK</t>
  </si>
  <si>
    <t>C01BD01</t>
  </si>
  <si>
    <t>amjodaron</t>
  </si>
  <si>
    <t xml:space="preserve">SEDACORON </t>
  </si>
  <si>
    <t>C01DA02</t>
  </si>
  <si>
    <t>gliceriltrinitrat</t>
  </si>
  <si>
    <t>NITROGLICERIN</t>
  </si>
  <si>
    <t>C01EB15</t>
  </si>
  <si>
    <t>trimetazidin</t>
  </si>
  <si>
    <t>TRIMETACOR</t>
  </si>
  <si>
    <t>C03BA11</t>
  </si>
  <si>
    <t>indapamid</t>
  </si>
  <si>
    <t>INDAPAMID SR ALKALOID</t>
  </si>
  <si>
    <t>C03EB01</t>
  </si>
  <si>
    <t>furosemid, spironolakton</t>
  </si>
  <si>
    <t>FURAS</t>
  </si>
  <si>
    <t>C07AB03</t>
  </si>
  <si>
    <t>atenolol</t>
  </si>
  <si>
    <t>ATENOLOL</t>
  </si>
  <si>
    <t>C07AB07</t>
  </si>
  <si>
    <t>SOBYCOR</t>
  </si>
  <si>
    <t>C07AB12</t>
  </si>
  <si>
    <t>nebivolol</t>
  </si>
  <si>
    <t>NEBIGAL</t>
  </si>
  <si>
    <t>C07AG02</t>
  </si>
  <si>
    <t>karvedilol</t>
  </si>
  <si>
    <t>CORYOL</t>
  </si>
  <si>
    <t>gastrorezistentna kapsula, tvrda</t>
  </si>
  <si>
    <t>blister, 14 po 20 mg</t>
  </si>
  <si>
    <t>boca, 15 po 20 mg</t>
  </si>
  <si>
    <t>blister, 15 po 8 mg</t>
  </si>
  <si>
    <t xml:space="preserve">kontejner plastični, 20 po 300 mg </t>
  </si>
  <si>
    <t>blister deljiv na pojedinačne doze, 60 po 90 mg</t>
  </si>
  <si>
    <t>tableta sa modifikovanim oslobađanjem</t>
  </si>
  <si>
    <t>blister, 30 po 60 mg</t>
  </si>
  <si>
    <t>blister, 30 po 2 mg</t>
  </si>
  <si>
    <t>blister, 30 po 3 mg</t>
  </si>
  <si>
    <t>blister, 30 po 4 mg</t>
  </si>
  <si>
    <t>blister, 20 po 4 mg</t>
  </si>
  <si>
    <t>sirup</t>
  </si>
  <si>
    <t>1 po 100 ml (50 mg/5 ml)</t>
  </si>
  <si>
    <t>kontejner za tablete, 20 po 5 mg</t>
  </si>
  <si>
    <t xml:space="preserve"> blister, 50 po 200 mg</t>
  </si>
  <si>
    <t>sublingvalna tableta</t>
  </si>
  <si>
    <t>bočica staklena, 40 po 0,5 mg</t>
  </si>
  <si>
    <t>blister, 60 po 35 mg</t>
  </si>
  <si>
    <t>blister, 30 po 1,5mg</t>
  </si>
  <si>
    <t>kapsula</t>
  </si>
  <si>
    <t>blister, 30 po (20mg + 50mg)</t>
  </si>
  <si>
    <t xml:space="preserve"> blister, 14 po 100 mg</t>
  </si>
  <si>
    <t>30 po 2,5 mg</t>
  </si>
  <si>
    <t>30 po 5 mg</t>
  </si>
  <si>
    <t>30 po 10 mg</t>
  </si>
  <si>
    <t>blister, 28 po 5mg</t>
  </si>
  <si>
    <t>blister, 28 po 6,25 mg</t>
  </si>
  <si>
    <t>blister, 28 po 12,5 mg</t>
  </si>
  <si>
    <t>Паковање и јачина лека</t>
  </si>
  <si>
    <t>Ufar d.o.o. u saradnji sa Sandoz Pharmaceuticals d.d.</t>
  </si>
  <si>
    <t>Remedica Ltd</t>
  </si>
  <si>
    <t>Hemofarm a.d.</t>
  </si>
  <si>
    <t>Vianex S.A. - Plant B'</t>
  </si>
  <si>
    <t>Abbott Laboratories GMBH</t>
  </si>
  <si>
    <t>Krka d.d., Novo Mesto; Tad Pharma GmbH</t>
  </si>
  <si>
    <t>Merckle GmbH; Pliva Hrvatska d.o.o.</t>
  </si>
  <si>
    <t xml:space="preserve">Krka Tovarna Zdravil d.d. </t>
  </si>
  <si>
    <t>Union-Medic d.o.o. Novi Sad</t>
  </si>
  <si>
    <t>Lek farmacevtska družba d.d. u saradnji sa Vifor Inc, Švajcarska</t>
  </si>
  <si>
    <t>M.D. Nini d.o.o.</t>
  </si>
  <si>
    <t>Salutas Pharma GmbH</t>
  </si>
  <si>
    <t>Jaka-80 Radoviš a.d.</t>
  </si>
  <si>
    <t>Alvogen Pharma d.o.o.; Pharma Pack Hungary KFT.; S.C. Labormed-Pharma S.A.</t>
  </si>
  <si>
    <t>Zdravlje a.d.</t>
  </si>
  <si>
    <t>Alkaloid AD Skopje</t>
  </si>
  <si>
    <t>Alvogen Pharma d.o.o.; S.C. Labormed - Pharma S.A.</t>
  </si>
  <si>
    <t>Krka tovarna Zdravil d.d.</t>
  </si>
  <si>
    <t>Galenika AD. U restruktuiranju</t>
  </si>
  <si>
    <t>Krka Tovarna Zdravil d.d.</t>
  </si>
  <si>
    <t xml:space="preserve">ATC </t>
  </si>
  <si>
    <t>INN</t>
  </si>
  <si>
    <t>Заштићено име лека</t>
  </si>
  <si>
    <t>Назив произвођача лека</t>
  </si>
  <si>
    <t>Jединица мере</t>
  </si>
  <si>
    <t>оригинално паковање</t>
  </si>
  <si>
    <t>C07BB12</t>
  </si>
  <si>
    <t>nebivolol, hidrohlortiazid</t>
  </si>
  <si>
    <t>BINEVOL PLUS</t>
  </si>
  <si>
    <t>blister, 30 po (5mg+12,5mg)</t>
  </si>
  <si>
    <t>Pharmaswiss d.o.o., Beograd</t>
  </si>
  <si>
    <t>blister, 30 po (5mg+25mg)</t>
  </si>
  <si>
    <t>C08CA01</t>
  </si>
  <si>
    <t>amlodipin</t>
  </si>
  <si>
    <t>AMLOGAL</t>
  </si>
  <si>
    <t>blister, 20 po 5 mg</t>
  </si>
  <si>
    <t>Galenika a.d.</t>
  </si>
  <si>
    <t>blister, 20 po 10 mg</t>
  </si>
  <si>
    <t>AMLODIPIN</t>
  </si>
  <si>
    <t xml:space="preserve">amlodipin </t>
  </si>
  <si>
    <t>blister, 30 po 5 mg</t>
  </si>
  <si>
    <t>blister, 30 po 10 mg</t>
  </si>
  <si>
    <t>C08GA02</t>
  </si>
  <si>
    <t>NATRIXAM</t>
  </si>
  <si>
    <t>30 po 5 mg+1.5 mg</t>
  </si>
  <si>
    <t>Laboratorios Servier S.L; Ampharm Prezdsiebiorstwo Farmaceutyczne S.A.; Servier (Ireland) Industries Ltd. Les Laboratories Servier Industrie; Egis Pharmaceuticals PLC; Egis Pharmaceuticals PLC</t>
  </si>
  <si>
    <t>30 po 10 mg+1.5 mg</t>
  </si>
  <si>
    <t>C09AA02</t>
  </si>
  <si>
    <t>enalapril</t>
  </si>
  <si>
    <t>ENATENS</t>
  </si>
  <si>
    <t>PharmaSwiss d.o.o.</t>
  </si>
  <si>
    <t>Pharmaswiss d.o.o.</t>
  </si>
  <si>
    <t>blister, 30 po 20 mg</t>
  </si>
  <si>
    <t>C09AA04</t>
  </si>
  <si>
    <t>perindopril</t>
  </si>
  <si>
    <t>RANBAPRIL</t>
  </si>
  <si>
    <t>Medico Uno d.o.o.</t>
  </si>
  <si>
    <t>blister, 30 po 8 mg</t>
  </si>
  <si>
    <t>PRENESSA Q-Tab</t>
  </si>
  <si>
    <t>oralna disperzibilna tableta</t>
  </si>
  <si>
    <t>Krka, Tovarna Zdravil d.d</t>
  </si>
  <si>
    <t xml:space="preserve"> blister, 30 po 8 mg</t>
  </si>
  <si>
    <t>blister, 30 po 2,5 mg</t>
  </si>
  <si>
    <t>C09AA08</t>
  </si>
  <si>
    <t>cilazapril</t>
  </si>
  <si>
    <t>CAZAPROL</t>
  </si>
  <si>
    <t>Krka Farma d.o.o, DPC Jastrebsko</t>
  </si>
  <si>
    <t>C09AA09</t>
  </si>
  <si>
    <t>fosinopril</t>
  </si>
  <si>
    <t>FOSINOPRIL</t>
  </si>
  <si>
    <t>blister, 60 po 10 mg</t>
  </si>
  <si>
    <t>APL Swift Services (Malta) LTD.</t>
  </si>
  <si>
    <t>blister, 60 po 20 mg</t>
  </si>
  <si>
    <t>C09BA02</t>
  </si>
  <si>
    <t>enalapril, hidrohlortiazid</t>
  </si>
  <si>
    <t>ENATENS PLUS</t>
  </si>
  <si>
    <t>blister, 20 po (20 mg + 12,5 mg)</t>
  </si>
  <si>
    <t>blister, 30 po (20 mg + 12,5 mg)</t>
  </si>
  <si>
    <t>ENAP -HL 20</t>
  </si>
  <si>
    <t>tablete</t>
  </si>
  <si>
    <t>20 po (20mg+12,5mg)</t>
  </si>
  <si>
    <t>Krka, Tovarna Zdravil, d.d.</t>
  </si>
  <si>
    <t>C09BA08</t>
  </si>
  <si>
    <t>cilazapril, hidrohlortiazid</t>
  </si>
  <si>
    <t>CAZACOMBI</t>
  </si>
  <si>
    <t>blister, 28 po (5 mg+12,5 mg)</t>
  </si>
  <si>
    <t>C09BB04</t>
  </si>
  <si>
    <t>perindopril, amlodipin</t>
  </si>
  <si>
    <t>VIACORAM</t>
  </si>
  <si>
    <t>kontejner za tablete, 30 po (3.5mg+2.5mg)</t>
  </si>
  <si>
    <t>Egis Pharmaceuticals PLC; Anpharm Przedsiebiorstwo Farmaceutyczne S.A.; Servier (Ireland) Industries LTD; Les Laboratoires Servier Industrie</t>
  </si>
  <si>
    <t>kontejner za tablete, 30 po (7mg+5mg)</t>
  </si>
  <si>
    <t>C09BX02</t>
  </si>
  <si>
    <t>perindopril, bisoprolol</t>
  </si>
  <si>
    <t>PRESTILOL</t>
  </si>
  <si>
    <t>kontejner za tablete, 30 po (5mg+5mg)</t>
  </si>
  <si>
    <t>Les Laboratoires Servier Industrie; Servier (Ireland) Industries Ltd; Anpharm Przedsiebiorstwo Farmaceutyczne S.A.; Egis Pharmaceuticals PLC</t>
  </si>
  <si>
    <t>originalno pakovanje</t>
  </si>
  <si>
    <t>kontejner za tablete, 30 po (5mg+10mg)</t>
  </si>
  <si>
    <t>kontejner za tablete, 30 po (10mg+5mg)</t>
  </si>
  <si>
    <t>kontejner za tablete, 30 po (10mg+10mg)</t>
  </si>
  <si>
    <t>C09CA01</t>
  </si>
  <si>
    <t>losartan</t>
  </si>
  <si>
    <t>RASOLTAN</t>
  </si>
  <si>
    <t>blister, 28 po 50 mg</t>
  </si>
  <si>
    <t>Zdravlje a.d; Balkanpharma-Dupnitsa ad;  Actavis EHF</t>
  </si>
  <si>
    <t>blister, 30 po 100 mg</t>
  </si>
  <si>
    <t>C09CA03</t>
  </si>
  <si>
    <t>valsartan</t>
  </si>
  <si>
    <t>VALSACOR</t>
  </si>
  <si>
    <t>blister, 28 po 320 mg</t>
  </si>
  <si>
    <t xml:space="preserve">MYOVAL </t>
  </si>
  <si>
    <t>blister, 28 po 80 mg</t>
  </si>
  <si>
    <t xml:space="preserve">blister, 28 po 160 mg </t>
  </si>
  <si>
    <t>SOLVITENZ</t>
  </si>
  <si>
    <t>blister, 30 po 40 mg</t>
  </si>
  <si>
    <t>Balkanpharma - Dupnitsa a.d.; Actavis Ltd.</t>
  </si>
  <si>
    <t>blister, 30 po 80 mg</t>
  </si>
  <si>
    <t>blister, 30 po 160 mg</t>
  </si>
  <si>
    <t>C09CA07</t>
  </si>
  <si>
    <t>telmisartan</t>
  </si>
  <si>
    <t>TELMITENS</t>
  </si>
  <si>
    <t>C09DA03</t>
  </si>
  <si>
    <t>valsartan, hidrohlortiazid</t>
  </si>
  <si>
    <t>MYOVAL PLUS</t>
  </si>
  <si>
    <t>blister, 28 po (80mg + 12,5mg)</t>
  </si>
  <si>
    <t>blister, 28 po (160mg + 12,5mg)</t>
  </si>
  <si>
    <t>blister, 28 po (160mg + 25mg)</t>
  </si>
  <si>
    <t>SOLVITENZ PLUS</t>
  </si>
  <si>
    <t>blister, 30 po (80 mg + 12.5 mg)</t>
  </si>
  <si>
    <t>blister, 30 po (160 mg + 12.5 mg)</t>
  </si>
  <si>
    <t>blister, 30 po (160 mg + 25 mg)</t>
  </si>
  <si>
    <t>C09DA07</t>
  </si>
  <si>
    <t>telmisartan, hidrohlortiazid</t>
  </si>
  <si>
    <t>TELSIDAN PLUS</t>
  </si>
  <si>
    <t>28 po (80mg+12,5mg)</t>
  </si>
  <si>
    <t>Alvogen Pharma d.o.o, S.C.Labormed-Pharma S.A.</t>
  </si>
  <si>
    <t>C09DB01</t>
  </si>
  <si>
    <t>valsartan, amlodipin</t>
  </si>
  <si>
    <t>DITENZIN</t>
  </si>
  <si>
    <t>blister, 30 po (160 mg + 5 mg)</t>
  </si>
  <si>
    <t>Zdravlje AD Leskovac</t>
  </si>
  <si>
    <t>blister, 30 po (80 mg + 5 mg)</t>
  </si>
  <si>
    <t>blister, 30 po (160 mg + 10 mg)</t>
  </si>
  <si>
    <t>C10AA03</t>
  </si>
  <si>
    <t>pravastatin</t>
  </si>
  <si>
    <t>PRALIP</t>
  </si>
  <si>
    <t>Lek farmacevtska družba d.d.</t>
  </si>
  <si>
    <t>C10AA05</t>
  </si>
  <si>
    <t>atorvastatin</t>
  </si>
  <si>
    <t>DISLIPAT</t>
  </si>
  <si>
    <t>TULIP</t>
  </si>
  <si>
    <t>blister deljiv na pojedinačne doze, 30 po 10 mg</t>
  </si>
  <si>
    <t>Lek Farmacevtska Družba D.D.</t>
  </si>
  <si>
    <t>blister deljiv na pojedinačne doze, 30 po 20 mg</t>
  </si>
  <si>
    <t>C10AA07</t>
  </si>
  <si>
    <t>rosuvastatin</t>
  </si>
  <si>
    <t>MERTENIL</t>
  </si>
  <si>
    <t xml:space="preserve"> film tableta</t>
  </si>
  <si>
    <t>blister, 30 po 10mg</t>
  </si>
  <si>
    <t>Gedeon Richter Plc.</t>
  </si>
  <si>
    <t xml:space="preserve"> blister, 30 po 20mg</t>
  </si>
  <si>
    <t>ROSUVASTATIN SANDOZ</t>
  </si>
  <si>
    <t>Lek Farmaceutska družba d.d</t>
  </si>
  <si>
    <t>ROVASTIN</t>
  </si>
  <si>
    <t>Actavis Ltd.</t>
  </si>
  <si>
    <t>blister, 28 po 10mg</t>
  </si>
  <si>
    <t>blister, 28 po 20mg</t>
  </si>
  <si>
    <t>blister, 28 po 40mg</t>
  </si>
  <si>
    <t>EPRI</t>
  </si>
  <si>
    <t>Merckle GmbH; HBM Pharma S.R.O.</t>
  </si>
  <si>
    <t>D06BB03</t>
  </si>
  <si>
    <t>aciklovir</t>
  </si>
  <si>
    <t>ACIKLOVIR</t>
  </si>
  <si>
    <t>mast</t>
  </si>
  <si>
    <t>tuba, 1 po 5 g (50 mg/g) 5 %</t>
  </si>
  <si>
    <t>D07AC03</t>
  </si>
  <si>
    <t>dezoksimetazon</t>
  </si>
  <si>
    <t>DEZOKSIMETAZON  UNION mite</t>
  </si>
  <si>
    <t xml:space="preserve">krem </t>
  </si>
  <si>
    <t>0,05%,ukupno 1 kom, tuba, 1 po 30g</t>
  </si>
  <si>
    <t>DEZOKSIMETAZON  UNION M</t>
  </si>
  <si>
    <t>0.25%; tuba; 1 po 30g</t>
  </si>
  <si>
    <t>DEZOKSIMETAZON  UNION</t>
  </si>
  <si>
    <t>tuba 1 po 30g , 0,25%,</t>
  </si>
  <si>
    <t>G04BD08</t>
  </si>
  <si>
    <t>solifenacin</t>
  </si>
  <si>
    <t>SOLIPHAR</t>
  </si>
  <si>
    <t>PharmaS d.o.o. Beograd</t>
  </si>
  <si>
    <t>G04BD12</t>
  </si>
  <si>
    <t>mirabegron</t>
  </si>
  <si>
    <t>BETMIGA</t>
  </si>
  <si>
    <t>blister, 30 po 50 mg</t>
  </si>
  <si>
    <t xml:space="preserve">Astellas Pharma Europe B.V </t>
  </si>
  <si>
    <t>G04CB01</t>
  </si>
  <si>
    <t>finasterid</t>
  </si>
  <si>
    <t>MOLUSKAL</t>
  </si>
  <si>
    <t>blister, 28 po 5 mg</t>
  </si>
  <si>
    <t>Teva Gyogyszergyar ZRT</t>
  </si>
  <si>
    <t>FINPROS</t>
  </si>
  <si>
    <t>blister, 30 po 5mg</t>
  </si>
  <si>
    <t>Krka Tovarna Zdravil d.d</t>
  </si>
  <si>
    <t>G04CB02</t>
  </si>
  <si>
    <t>dutasterid</t>
  </si>
  <si>
    <t>DUTAPROST</t>
  </si>
  <si>
    <t>kapsula, meka</t>
  </si>
  <si>
    <t>blister, 30 po 0,5 mg</t>
  </si>
  <si>
    <t>Alvogen Pharma d.o.o.; S.C. Labormed - Pharma S.A.; Pharma Pack Hungary Kft.</t>
  </si>
  <si>
    <t>DUTASTERID ADOC</t>
  </si>
  <si>
    <t>Laboratorios Leon Farma, S.A.</t>
  </si>
  <si>
    <t>DUTRYS</t>
  </si>
  <si>
    <t>H01AC01</t>
  </si>
  <si>
    <t>somatropin</t>
  </si>
  <si>
    <t xml:space="preserve">GENOTROPIN </t>
  </si>
  <si>
    <t>prašak i rastvarač za rastvor za injekciju u ulošku</t>
  </si>
  <si>
    <t xml:space="preserve"> uložak, 5 po 1 ml (5,3 mg/ml)</t>
  </si>
  <si>
    <t>Pfizer Manufacturing Belgium NV</t>
  </si>
  <si>
    <t>uložak,1 po 1 ml (12 mg/ml)</t>
  </si>
  <si>
    <t>H02AB04</t>
  </si>
  <si>
    <t>metilprednizolon</t>
  </si>
  <si>
    <t>METILPREDNIZOLON  UNION</t>
  </si>
  <si>
    <t>blister, 20 po 8mg</t>
  </si>
  <si>
    <t>H05AA02</t>
  </si>
  <si>
    <t>teriparatid</t>
  </si>
  <si>
    <t>TERIPARATID PLIVA</t>
  </si>
  <si>
    <t>rastvor za injekciju u napunjenom injekcionom penu</t>
  </si>
  <si>
    <t>napunjen injekcioni pen, 1 po 2,4 ml (20mcg/80µL)</t>
  </si>
  <si>
    <t>Teva Pharma B.V.; Pliva Hrvatska d.o.o.; Teva Gyogyszergzar ZRT</t>
  </si>
  <si>
    <t xml:space="preserve">J01CR02 </t>
  </si>
  <si>
    <t>amoksicilin, klavulanska kiselina</t>
  </si>
  <si>
    <t>KLAVOPHAR</t>
  </si>
  <si>
    <t>strip, 14 po 875mg+125mg</t>
  </si>
  <si>
    <t>PHARMAS D.O.O</t>
  </si>
  <si>
    <t>BETAKLAV</t>
  </si>
  <si>
    <t>prašak za oralnu suspenziju</t>
  </si>
  <si>
    <t>boca plastična, 1 po 70ml (400mg/5ml + 57mg/5ml)</t>
  </si>
  <si>
    <t>boca plastična, 1 po 100ml (400mg/5ml + 57mg/5ml)</t>
  </si>
  <si>
    <t>J01DB01</t>
  </si>
  <si>
    <t>cefaleksin</t>
  </si>
  <si>
    <t>PALITREX</t>
  </si>
  <si>
    <t>kapsula, tvrda</t>
  </si>
  <si>
    <t>blister, 16 po 250 mg</t>
  </si>
  <si>
    <t>J01DC02</t>
  </si>
  <si>
    <t>cefuroksim</t>
  </si>
  <si>
    <t>CEROXIM</t>
  </si>
  <si>
    <t>blister, 10 po 250 mg</t>
  </si>
  <si>
    <t>blister, 10 po 500 mg</t>
  </si>
  <si>
    <t>J01FA10</t>
  </si>
  <si>
    <t>azitromicin</t>
  </si>
  <si>
    <t>AZIBIOT</t>
  </si>
  <si>
    <t>blister, 3 po 500 mg</t>
  </si>
  <si>
    <t xml:space="preserve"> Krka Polska SP. Z.O.O.</t>
  </si>
  <si>
    <t>AZITROMICIN</t>
  </si>
  <si>
    <t>Special Product's Line S.P.A.</t>
  </si>
  <si>
    <t>ZMAX</t>
  </si>
  <si>
    <t>granule sa produženim oslobađanjem za oralnu suspenziju</t>
  </si>
  <si>
    <t>bočica, 1 po 60 ml (2 g/60 ml )</t>
  </si>
  <si>
    <t>Pfizer Pharmaceuticals LLC</t>
  </si>
  <si>
    <t>J01MA01</t>
  </si>
  <si>
    <t>ofloksacin</t>
  </si>
  <si>
    <t>VISIREN</t>
  </si>
  <si>
    <t xml:space="preserve"> 10 po 200 mg</t>
  </si>
  <si>
    <t>J01MA02</t>
  </si>
  <si>
    <t>ciprofloksacin</t>
  </si>
  <si>
    <t>CIPRINOL</t>
  </si>
  <si>
    <t>blister 10 po 250 mg</t>
  </si>
  <si>
    <t xml:space="preserve">Krka, Tovarna, Zdravil, d.d. </t>
  </si>
  <si>
    <t>blister 10 po 500 mg</t>
  </si>
  <si>
    <t>J01MA12</t>
  </si>
  <si>
    <t>levofloksacin</t>
  </si>
  <si>
    <t>LEVOMAX</t>
  </si>
  <si>
    <t>ALVOLAMID T</t>
  </si>
  <si>
    <t>Alvogen Pharma d.o.o.; Pharmathen S.A.</t>
  </si>
  <si>
    <t>J01MA14</t>
  </si>
  <si>
    <t>moksifloksacin</t>
  </si>
  <si>
    <t>MOLOXIN</t>
  </si>
  <si>
    <t>blister, 7 po 400 mg</t>
  </si>
  <si>
    <t>Tad Pharma GmbH; Krka Farma d.o.o., DPC Jastrebarsko; Krka, Tovarna Zdravil, d.d.</t>
  </si>
  <si>
    <t>blister, 10 po 400 mg</t>
  </si>
  <si>
    <t>J05AE01</t>
  </si>
  <si>
    <t>sakvinavir</t>
  </si>
  <si>
    <t>INVIRASE</t>
  </si>
  <si>
    <t>120 po 500 mg</t>
  </si>
  <si>
    <t>J05AF07</t>
  </si>
  <si>
    <t>tenofovir</t>
  </si>
  <si>
    <t>TENOFOVIR DISOPROXIL MYLAN</t>
  </si>
  <si>
    <t>boca plastična, 30 po 245 mg</t>
  </si>
  <si>
    <t>J05AR03</t>
  </si>
  <si>
    <t>tenofovir, emtricitabin</t>
  </si>
  <si>
    <t>TENOFOVIRDIZOPROKSIL/ EMTRICITABIN KRKA</t>
  </si>
  <si>
    <t>boca plastična, 30 po (245 mg + 200 mg)</t>
  </si>
  <si>
    <t>L01XX05</t>
  </si>
  <si>
    <t>hidroksikarbamid</t>
  </si>
  <si>
    <t>HIDROKSIKARBAMID ◊</t>
  </si>
  <si>
    <t>blister, 100 po 500 mg</t>
  </si>
  <si>
    <t xml:space="preserve">Medac Gesellschaft fur Klinische Spezialpraparate M.B.H </t>
  </si>
  <si>
    <t>L02BA01</t>
  </si>
  <si>
    <t>tamoksifen</t>
  </si>
  <si>
    <t>TAMOXIFEN SANDOZ</t>
  </si>
  <si>
    <t>L02BB03</t>
  </si>
  <si>
    <t>bikalutamid</t>
  </si>
  <si>
    <t>BELANTIS</t>
  </si>
  <si>
    <t>Stada Arzneimittel AG</t>
  </si>
  <si>
    <t>L02BG04</t>
  </si>
  <si>
    <t>letrozol</t>
  </si>
  <si>
    <t>LETROZOLE  PHARMASWISS</t>
  </si>
  <si>
    <t>blister, 28 po 2,5 mg</t>
  </si>
  <si>
    <t>LORTANDA</t>
  </si>
  <si>
    <t>L02BG06</t>
  </si>
  <si>
    <t>eksemestan</t>
  </si>
  <si>
    <t>ESCEPRAN</t>
  </si>
  <si>
    <t>blister, 30 po 25 mg</t>
  </si>
  <si>
    <t>Krka, Tovarna Zdravil d.d.</t>
  </si>
  <si>
    <t>M01AE01</t>
  </si>
  <si>
    <t>ibuprofen</t>
  </si>
  <si>
    <t xml:space="preserve">BRUFEN </t>
  </si>
  <si>
    <t>plastična bočica, 1 po 100 ml (100 mg/5 ml)</t>
  </si>
  <si>
    <t>AbbVie S.r.l.</t>
  </si>
  <si>
    <t>M03BX02</t>
  </si>
  <si>
    <t>tizanidin</t>
  </si>
  <si>
    <t xml:space="preserve">SIRDALUD </t>
  </si>
  <si>
    <t>Novartis Urunleri</t>
  </si>
  <si>
    <t>M05BA04</t>
  </si>
  <si>
    <t>alendronska kiselina</t>
  </si>
  <si>
    <t>ALEFOSS</t>
  </si>
  <si>
    <t>blister, 12 po 70 mg</t>
  </si>
  <si>
    <t>Pharmanova d.o.o.</t>
  </si>
  <si>
    <t>FOROSA</t>
  </si>
  <si>
    <t>blister, 4 po 70 mg</t>
  </si>
  <si>
    <t>Ufar d.o.o.</t>
  </si>
  <si>
    <t>M05BA06</t>
  </si>
  <si>
    <t>ibandronska kiselina</t>
  </si>
  <si>
    <t>BONNEDRA</t>
  </si>
  <si>
    <t>blister, 1 po 150 mg</t>
  </si>
  <si>
    <t>Teva Pharmaceutical Works Private Limited Company</t>
  </si>
  <si>
    <t>N02AA05</t>
  </si>
  <si>
    <t>oksikodon</t>
  </si>
  <si>
    <t>CODEXY PR</t>
  </si>
  <si>
    <t>N03AD01</t>
  </si>
  <si>
    <t>etosuksimid</t>
  </si>
  <si>
    <t>SUXINUTIN</t>
  </si>
  <si>
    <t>bočica od tamnog stakla, 1 po 200 ml (250 mg/5 ml)</t>
  </si>
  <si>
    <t>Famar Orleans</t>
  </si>
  <si>
    <t>N03AX09</t>
  </si>
  <si>
    <t>lamotrigin</t>
  </si>
  <si>
    <t>LAMOTRAL</t>
  </si>
  <si>
    <t>N03AX11</t>
  </si>
  <si>
    <t>topiramat</t>
  </si>
  <si>
    <t>TIRAMAT</t>
  </si>
  <si>
    <t>blister, 60 po 25 mg</t>
  </si>
  <si>
    <t>Belupo Lijekovi i kozmetika d.d.</t>
  </si>
  <si>
    <t>blister, 60 po 50 mg</t>
  </si>
  <si>
    <t>blister, 60 po 100 mg</t>
  </si>
  <si>
    <t>N03AX14</t>
  </si>
  <si>
    <t>levetiracetam</t>
  </si>
  <si>
    <t>LYVAM</t>
  </si>
  <si>
    <t>blister, 60 po 750 mg</t>
  </si>
  <si>
    <t>Alkaloid d.o.o.</t>
  </si>
  <si>
    <t>ZANIDA</t>
  </si>
  <si>
    <t>blister, 60 po 250 mg</t>
  </si>
  <si>
    <t>Hemofarm AD</t>
  </si>
  <si>
    <t>LEVETIRAM</t>
  </si>
  <si>
    <t>Ave Pharmaceutical d.o.o</t>
  </si>
  <si>
    <t>blister, 60 po 500 mg</t>
  </si>
  <si>
    <t>blister, 60 po 1000 mg</t>
  </si>
  <si>
    <t>LEVETIRACETAM SANDOZ</t>
  </si>
  <si>
    <t xml:space="preserve">S.C. Sandoz S.R.L.; Lek S.A.; Salutas Pharma GmbH; Lek farmacevtska družba d.d. </t>
  </si>
  <si>
    <t>N03AX16</t>
  </si>
  <si>
    <t>pregabalin</t>
  </si>
  <si>
    <t>PRAGIOLA</t>
  </si>
  <si>
    <t>kapsula tvrda</t>
  </si>
  <si>
    <t>blister, 56 po 100mg</t>
  </si>
  <si>
    <t>Krka, tovarna zdravil, d.d; TAD Pharma GmbH</t>
  </si>
  <si>
    <t>N04BC04</t>
  </si>
  <si>
    <t>ropinirol</t>
  </si>
  <si>
    <t>ROLPRYNA SR</t>
  </si>
  <si>
    <t>blister, 28 po 2 mg</t>
  </si>
  <si>
    <t>blister, 28 po 4 mg</t>
  </si>
  <si>
    <t>blister, 28 po 8 mg</t>
  </si>
  <si>
    <t>N04BC05</t>
  </si>
  <si>
    <t>pramipeksol</t>
  </si>
  <si>
    <t>OPRYMEA</t>
  </si>
  <si>
    <t>blister, 30 po 0,18 mg</t>
  </si>
  <si>
    <t>blister, 30 po 0,7 mg</t>
  </si>
  <si>
    <t>N05AD01</t>
  </si>
  <si>
    <t>haloperidol</t>
  </si>
  <si>
    <t>HALDOL</t>
  </si>
  <si>
    <t>bočica staklena, 30 po 10 mg</t>
  </si>
  <si>
    <t>Krka d.d. u saradnji sa Janssen Pharmaceutica N.V, Belgija</t>
  </si>
  <si>
    <t>N05AH03</t>
  </si>
  <si>
    <t>olanzapin</t>
  </si>
  <si>
    <t>SIZAP</t>
  </si>
  <si>
    <t>ZALASTA Q-Tab</t>
  </si>
  <si>
    <t xml:space="preserve"> Krka Polska Spolka z.o.o.</t>
  </si>
  <si>
    <t>N05AH04</t>
  </si>
  <si>
    <t>kvetiapin</t>
  </si>
  <si>
    <t>KVENTIAX</t>
  </si>
  <si>
    <t>blister, 60 po 200 mg</t>
  </si>
  <si>
    <t>KVETIAPIN PHARMAS</t>
  </si>
  <si>
    <t>KVENTIAX SR</t>
  </si>
  <si>
    <t>blister, 60 po 150 mg</t>
  </si>
  <si>
    <t>blister, 60 po 300 mg</t>
  </si>
  <si>
    <t>N05AX08</t>
  </si>
  <si>
    <t>risperidon</t>
  </si>
  <si>
    <t>TORENDO</t>
  </si>
  <si>
    <t>blister, 20 po 2 mg</t>
  </si>
  <si>
    <t>blister, 20 po 3 mg</t>
  </si>
  <si>
    <t>RISPERIDON ADOC</t>
  </si>
  <si>
    <t>blister, 20 po 1mg</t>
  </si>
  <si>
    <t>Actavis EHF; Balkanpharma-Dupnitsa AD</t>
  </si>
  <si>
    <t>N05AX12</t>
  </si>
  <si>
    <t>aripiprazol</t>
  </si>
  <si>
    <t>ZOLPRIX</t>
  </si>
  <si>
    <t xml:space="preserve"> tableta</t>
  </si>
  <si>
    <t>30 po 15 mg</t>
  </si>
  <si>
    <t>AZOLAR</t>
  </si>
  <si>
    <t>Belupo, lijekovi i kozmetika d.d.</t>
  </si>
  <si>
    <t>blister, 30 po 15 mg</t>
  </si>
  <si>
    <t>blister, 30 po 30 mg</t>
  </si>
  <si>
    <t>N05BA01</t>
  </si>
  <si>
    <t>diazepam</t>
  </si>
  <si>
    <t>APAURIN</t>
  </si>
  <si>
    <t>obložena tableta</t>
  </si>
  <si>
    <t>N05BA12</t>
  </si>
  <si>
    <t>alprazolam</t>
  </si>
  <si>
    <t>KSALOL</t>
  </si>
  <si>
    <t>blister, 30 po 0,25 mg</t>
  </si>
  <si>
    <t xml:space="preserve"> blister, 30 po 0,50 mg</t>
  </si>
  <si>
    <t>HELEX</t>
  </si>
  <si>
    <t>Krka Tovarna Zdravil d.d.; Krka Farma d.o.o.</t>
  </si>
  <si>
    <t>blister, 30 po 1 mg</t>
  </si>
  <si>
    <t>N06AB03</t>
  </si>
  <si>
    <t>fluoksetin</t>
  </si>
  <si>
    <t>FLUSETIN</t>
  </si>
  <si>
    <t>film tablete</t>
  </si>
  <si>
    <t>blister, 20 po 20mg</t>
  </si>
  <si>
    <t>Bosnalijek D.D.</t>
  </si>
  <si>
    <t>N06AB06</t>
  </si>
  <si>
    <t>sertralin</t>
  </si>
  <si>
    <t>TRAGAL</t>
  </si>
  <si>
    <t>blister, 28 po 100 mg</t>
  </si>
  <si>
    <t>N06AB10</t>
  </si>
  <si>
    <t>escitalopram</t>
  </si>
  <si>
    <t>ELORYQA</t>
  </si>
  <si>
    <t>blister, 30 po 15mg</t>
  </si>
  <si>
    <t>Alkaloid d.o.o Beograd</t>
  </si>
  <si>
    <t>ESCITALOPRAM SANDOZ</t>
  </si>
  <si>
    <t>N06AX11</t>
  </si>
  <si>
    <t>mirtazapin</t>
  </si>
  <si>
    <t xml:space="preserve">MIRZATEN </t>
  </si>
  <si>
    <t>blister, 30 po 30mg</t>
  </si>
  <si>
    <t>Krka, Tovana Zdravil d.d</t>
  </si>
  <si>
    <t>blister, 30 po 45mg</t>
  </si>
  <si>
    <t>N06AX16</t>
  </si>
  <si>
    <t>venlafaksin</t>
  </si>
  <si>
    <t>VELAHIBIN</t>
  </si>
  <si>
    <t>blister, 28 po 37,5 mg</t>
  </si>
  <si>
    <t>blister, 28 po 75 mg</t>
  </si>
  <si>
    <t>VENLAX</t>
  </si>
  <si>
    <t>kapsula sa produženim oslobađanjem, tvrda</t>
  </si>
  <si>
    <t>blister, 30 po 150 mg</t>
  </si>
  <si>
    <t>N06AX22</t>
  </si>
  <si>
    <t>agomelatin</t>
  </si>
  <si>
    <t>MELITOR</t>
  </si>
  <si>
    <t>blister, 28 po 25 mg</t>
  </si>
  <si>
    <t>Anpharm Przedsiebiorstwo Farmaceutyczne S.A.; Servier (Ireland) Industries LTD; Les Laboratoires Servier Industrie; Laboratorios Servier S.L.</t>
  </si>
  <si>
    <t>N06DA02</t>
  </si>
  <si>
    <t>donepezil</t>
  </si>
  <si>
    <t>YASNAL Q-TAB</t>
  </si>
  <si>
    <t>Krka, Tovarna Zdravil d.d; Tad Pharma GmbH</t>
  </si>
  <si>
    <t xml:space="preserve"> blister, 28 po 10mg</t>
  </si>
  <si>
    <t>DONEPEZIL ALVOGEN</t>
  </si>
  <si>
    <t>Alvogen Pharma d.o.o.</t>
  </si>
  <si>
    <t>blister, 28 po 10 mg</t>
  </si>
  <si>
    <t>CIPOZEL</t>
  </si>
  <si>
    <t>Teva Pharmaceuticals Works Private Limited Company; Pliva Hrvatska d.o.o</t>
  </si>
  <si>
    <t>N06DA03</t>
  </si>
  <si>
    <t>rivastigmin</t>
  </si>
  <si>
    <t>NIMVASTID</t>
  </si>
  <si>
    <t xml:space="preserve">kapsula, tvrda </t>
  </si>
  <si>
    <t>kapsula, tvrda 28 po 1,5mg</t>
  </si>
  <si>
    <t>kapsula, tvrda 28 po 3,0mg</t>
  </si>
  <si>
    <t>kapsula, tvrda 28 po 4,5mg</t>
  </si>
  <si>
    <t>kapsula, tvrda 28 po 6 mg</t>
  </si>
  <si>
    <t>N07BC02</t>
  </si>
  <si>
    <t>metadon</t>
  </si>
  <si>
    <t>METADON MOLTENI</t>
  </si>
  <si>
    <t>oralni rastvor</t>
  </si>
  <si>
    <t>bočica plastična, 1 po 20 ml (5 mg/ml)</t>
  </si>
  <si>
    <t>L. Molteni &amp; C. Dei F. LLI Alitti Societa Di Esercizio S.P.A.</t>
  </si>
  <si>
    <t>P01AB01</t>
  </si>
  <si>
    <t>metronidazol</t>
  </si>
  <si>
    <t xml:space="preserve">ORVAGIL </t>
  </si>
  <si>
    <t>blister, 20 po 250 mg</t>
  </si>
  <si>
    <t>Galenika a.d. Beograd</t>
  </si>
  <si>
    <t xml:space="preserve">ORVAGIL D </t>
  </si>
  <si>
    <t xml:space="preserve"> blister, 20 po 400 mg</t>
  </si>
  <si>
    <t>R03AC18</t>
  </si>
  <si>
    <t>indakaterol</t>
  </si>
  <si>
    <t>ONBREZ BREEZHALER</t>
  </si>
  <si>
    <t>prašak za inhalaciju</t>
  </si>
  <si>
    <t>tvrda kapsula, blister 30 po 300mcg</t>
  </si>
  <si>
    <t>Novartis Pharma Stein AG</t>
  </si>
  <si>
    <t>R03AK06</t>
  </si>
  <si>
    <t>salmeterol, flutikazon</t>
  </si>
  <si>
    <t>SALMETEROL/ FLUTIKAZONPROPIONAT</t>
  </si>
  <si>
    <t>suspenzija za inhalaciju pod pritiskom</t>
  </si>
  <si>
    <t>kontejner pod pritiskom, 1 po 120 doza (25mcg/doza+ 125mcg/doza)</t>
  </si>
  <si>
    <t>Cipla (EU) Limited</t>
  </si>
  <si>
    <t>kontejner pod pritiskom, 1 po 120 doza (25mcg/doza+ 250mcg/doza)</t>
  </si>
  <si>
    <t>R03AL02</t>
  </si>
  <si>
    <t>salbutamol, ipratropijum-bromid</t>
  </si>
  <si>
    <t>SALBUTAMOL/ IPRATROPIJUM BROMID</t>
  </si>
  <si>
    <t>rastvor za raspršivanje</t>
  </si>
  <si>
    <t>ampula, 60 po 2,5 ml (2,5mg/2,5ml + 0,5mg/2,5ml)</t>
  </si>
  <si>
    <t>R03BB05</t>
  </si>
  <si>
    <t>aklidinijum-bromid</t>
  </si>
  <si>
    <t>BRETARIS GENUAIR</t>
  </si>
  <si>
    <t>inhaler, 1 po 60 doza (322mcg)</t>
  </si>
  <si>
    <t>Industrias Farmaceuticas Almirall SA</t>
  </si>
  <si>
    <t>R03DA05</t>
  </si>
  <si>
    <t>aminofilin</t>
  </si>
  <si>
    <t>AMINOFILIN Retard</t>
  </si>
  <si>
    <t>blister, 20 po 350 mg</t>
  </si>
  <si>
    <t>R03DC03</t>
  </si>
  <si>
    <t>montelukast</t>
  </si>
  <si>
    <t>MELARTH</t>
  </si>
  <si>
    <t>Pliva Hrvatska d.o.o; Teva Operations Poland SP.Z.O.O</t>
  </si>
  <si>
    <t>S01AA01</t>
  </si>
  <si>
    <t>hloramfenikol</t>
  </si>
  <si>
    <t>HLORAMFENIKOL ALKALOID</t>
  </si>
  <si>
    <t>mast za oči</t>
  </si>
  <si>
    <t>tuba, 1 po 5 g (1%)</t>
  </si>
  <si>
    <t xml:space="preserve">Alkaloid a.d. </t>
  </si>
  <si>
    <t>S01AD03</t>
  </si>
  <si>
    <t xml:space="preserve">ZOVIRAX </t>
  </si>
  <si>
    <t xml:space="preserve">tuba, 1 po 4,5 g (30 mg/g) </t>
  </si>
  <si>
    <t>Glaxo Operations UK Limited</t>
  </si>
  <si>
    <t>S01CA01</t>
  </si>
  <si>
    <t>deksametazon, gentamicin</t>
  </si>
  <si>
    <t>DEXAMYTREX</t>
  </si>
  <si>
    <t>tuba, 1 po 3 g (0,3 mg/g + 5 mg/g)</t>
  </si>
  <si>
    <t>Dr Gerhard Mann Chem. Pharm. Fabrik GmbH</t>
  </si>
  <si>
    <t>S01EA05</t>
  </si>
  <si>
    <t>brimonidin</t>
  </si>
  <si>
    <t>BRIMONIDINE PHARMASWISS</t>
  </si>
  <si>
    <t>kapi za oči, rastvor</t>
  </si>
  <si>
    <t>bočica sa kapaljkom, 1 po 5 ml, 0,2%</t>
  </si>
  <si>
    <t>PharmaSwiss d.o.o. Beograd</t>
  </si>
  <si>
    <t>S01EB01</t>
  </si>
  <si>
    <t>pilokarpin</t>
  </si>
  <si>
    <t>kapi za oči</t>
  </si>
  <si>
    <t>S01EC03</t>
  </si>
  <si>
    <t>dorzolamid</t>
  </si>
  <si>
    <t>DORZOLAMIDE  PHARMASWISS</t>
  </si>
  <si>
    <t>bočica sa kapaljkom 1 po 5ml (20mg/ml)</t>
  </si>
  <si>
    <t>S01ED51</t>
  </si>
  <si>
    <t>timolol, latanoprost</t>
  </si>
  <si>
    <t>LATIMOL</t>
  </si>
  <si>
    <t>bočica sa kapaljkom 1 po 2,5 ml (5mg/ml + 50mcg/ml)</t>
  </si>
  <si>
    <t>Rafarm S.A</t>
  </si>
  <si>
    <t>S01EE01</t>
  </si>
  <si>
    <t>latanoprost</t>
  </si>
  <si>
    <t>LANOPROGAL</t>
  </si>
  <si>
    <t>bočica sa kapaljkom, 1 po 2,5 ml (50 mcg/ml)</t>
  </si>
  <si>
    <t xml:space="preserve">Galenika a.d. </t>
  </si>
  <si>
    <t>LATAZ RAFARM</t>
  </si>
  <si>
    <t>kapi za oči,rastvor</t>
  </si>
  <si>
    <t>bočica sa kapaljkom, 50 mcg/ml, 3 po 2,5ml</t>
  </si>
  <si>
    <t>bočica sa kapaljkom, 50 mcg/ml, 6 po 2,5ml</t>
  </si>
  <si>
    <t>LATANDROPS</t>
  </si>
  <si>
    <t>bočica sa kapaljkom, 1 po 2,5ml</t>
  </si>
  <si>
    <t>Vianex S.A-Plant  A'</t>
  </si>
  <si>
    <t>N003897</t>
  </si>
  <si>
    <t>V06DX..</t>
  </si>
  <si>
    <t>bezglutensko brašno</t>
  </si>
  <si>
    <t xml:space="preserve">BIOPROCEL I PROCEL </t>
  </si>
  <si>
    <t>prašak</t>
  </si>
  <si>
    <t>1 kg</t>
  </si>
  <si>
    <t>Aroma začini d.o.o. Prehrambena industrija</t>
  </si>
  <si>
    <t>кеса</t>
  </si>
  <si>
    <t>amlodipin,
indapamid</t>
  </si>
  <si>
    <t>Actavis LTD.;
Balkanpharma Dupnitsa AD</t>
  </si>
  <si>
    <t>Laboratorios Leon farma, S.A.;
Krka d.d., Novo Mesto</t>
  </si>
  <si>
    <t>Roche Pharma S.A.;
 F. Hoffmann-La Roche Ltd.</t>
  </si>
  <si>
    <t>Mylan Hungary KFT.;
Mcdermott Laboratoires Ltd T/A Gerard Laboratoires T/A Mylan Dublin</t>
  </si>
  <si>
    <t>Krka d.d., Novo Mesto;
Tad pharma GmbH</t>
  </si>
  <si>
    <t>Actavis UK Limited;
Balkanpharma-Dupnista AD; Actavis EHF</t>
  </si>
  <si>
    <t>Krka D.D., Novo mesto;
TAD Pharma GmbH</t>
  </si>
  <si>
    <t>blister,
(2x14 kom) po 10mg</t>
  </si>
  <si>
    <t>Zdravlje a.d.;       
Actavis EHF</t>
  </si>
  <si>
    <t>Zdravlje a.d.;    
 Actavis EHF</t>
  </si>
  <si>
    <t>Jeдинична цена</t>
  </si>
  <si>
    <t>УКУПНА ЦЕНА БЕЗ ПДВ-А</t>
  </si>
  <si>
    <t>УКУПНА ЦЕНА СА 
ПДВ-ОМ</t>
  </si>
  <si>
    <t>СТОПА ПДВ-а</t>
  </si>
  <si>
    <t>Назив понуђача:</t>
  </si>
  <si>
    <t>Број понуде:</t>
  </si>
  <si>
    <t>Датум понуде:</t>
  </si>
  <si>
    <t>_____________________________________</t>
  </si>
  <si>
    <t>___________________________________</t>
  </si>
  <si>
    <t>Седиште понуђача:</t>
  </si>
  <si>
    <t>Матични број понуђача</t>
  </si>
  <si>
    <t>ПИБ</t>
  </si>
  <si>
    <t>УКУПНА ВРЕДНОСТ ПОНУДЕ БЕЗ ПДВ-А</t>
  </si>
  <si>
    <t>УКУПНА ВРЕДНОСТ ПОНУДЕ СА ПДВ-ОМ</t>
  </si>
  <si>
    <t>Рок испоруке износи  _________________ од дана пријема писменог захтева Купца</t>
  </si>
  <si>
    <t xml:space="preserve">Рок испоруке износи ________________ од дана добијања законом неопходне документације за промет нерегистрованих лекова. </t>
  </si>
  <si>
    <t>Овлашћено лице понуђача:</t>
  </si>
  <si>
    <t>Рок важења понуде је ______________ дана од дана отварања понуда.</t>
  </si>
  <si>
    <t xml:space="preserve">ПРИЛОГ B - ОБРАЗАЦ БР. 4.1 - ПОНУДА ЗА ЈАВНУ НАБАВКУ ЛЕКОВА СА ЛИСТЕ А И ЛИСТЕ А1 ЛИСТЕ ЛЕКОВА - ПОНОВЉЕНИ ПОСТУПАК, 
КОЈИ У СЕБИ САДРЖИ ОБРАЗАЦ СТРУКТУРЕ ЦЕНЕ СА УПУТСТВОМ КАКО ДА СЕ ПОПУНИ  </t>
  </si>
  <si>
    <t>Поводом позива за подношење понуде бр. 404-1-16/19-8 од 25.04.2019. године за јавну набавку Лекова са Листе А и Листе А1 Листе лекова - поновљени поступак, бр. ЈН: 404-1-110/19-16, објављеног  на Порталу јавних набавки дана 25.04.2019. године, подносим понуду како следи:</t>
  </si>
  <si>
    <r>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t>
    </r>
    <r>
      <rPr>
        <b/>
        <sz val="10"/>
        <rFont val="Arial"/>
        <family val="2"/>
      </rPr>
      <t>221</t>
    </r>
    <r>
      <rPr>
        <sz val="10"/>
        <rFont val="Arial"/>
        <family val="2"/>
      </rPr>
      <t>.</t>
    </r>
  </si>
  <si>
    <r>
      <t xml:space="preserve">Уколико понуђач подноси понуду за партију </t>
    </r>
    <r>
      <rPr>
        <b/>
        <sz val="10"/>
        <color indexed="8"/>
        <rFont val="Arial"/>
        <family val="2"/>
      </rPr>
      <t>228</t>
    </r>
    <r>
      <rPr>
        <sz val="10"/>
        <color indexed="8"/>
        <rFont val="Arial"/>
        <family val="2"/>
      </rPr>
      <t xml:space="preserve">, потребно је да упише стопу ПДВ-а (поље </t>
    </r>
    <r>
      <rPr>
        <b/>
        <sz val="10"/>
        <color indexed="8"/>
        <rFont val="Arial"/>
        <family val="2"/>
      </rPr>
      <t>М243</t>
    </r>
    <r>
      <rPr>
        <sz val="10"/>
        <color indexed="8"/>
        <rFont val="Arial"/>
        <family val="2"/>
      </rPr>
      <t xml:space="preserve">). Вредност партије са ПДВ-ом се сама обрачунава према унапред задатим формулама. </t>
    </r>
  </si>
  <si>
    <t>Уколико понуђач доставља понуду за партију 221 у обавези је да у Образац 4.1 - Образац понуде који у себи садржи образац структуре цене за наведену партију унесе у празна поља све податке везане за лек који нуди (ЈКЛ или шифра лека, заштићено име лека, назив произвођача лека, јединица мере оригинално паковање у Листи А Листе лекова или ml – јединица мере у Листи Д Листе лекова, као и количину лека у наведеним јединицама која одговара количини оригиналних паковања регистрованог лека у Техничкој спецификацији).</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</si>
</sst>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7">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b/>
      <sz val="9"/>
      <name val="Arial"/>
      <family val="2"/>
    </font>
    <font>
      <sz val="10"/>
      <color indexed="8"/>
      <name val="Calibri"/>
      <family val="2"/>
    </font>
    <font>
      <sz val="9"/>
      <color indexed="8"/>
      <name val="Calibri"/>
      <family val="2"/>
    </font>
    <font>
      <sz val="9"/>
      <color indexed="8"/>
      <name val="Arial"/>
      <family val="2"/>
    </font>
    <font>
      <b/>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5"/>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rgb="FF000000"/>
      <name val="Arial"/>
      <family val="2"/>
    </font>
    <font>
      <sz val="9"/>
      <color theme="1"/>
      <name val="Arial"/>
      <family val="2"/>
    </font>
    <font>
      <sz val="10"/>
      <color theme="1"/>
      <name val="Calibri"/>
      <family val="2"/>
    </font>
    <font>
      <sz val="8.5"/>
      <color theme="1"/>
      <name val="Arial"/>
      <family val="2"/>
    </font>
    <font>
      <sz val="8.5"/>
      <color rgb="FF000000"/>
      <name val="Arial"/>
      <family val="2"/>
    </font>
    <font>
      <b/>
      <sz val="11"/>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F89AA7"/>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Font="1" applyAlignment="1">
      <alignment/>
    </xf>
    <xf numFmtId="0" fontId="44" fillId="0" borderId="0" xfId="0" applyFont="1" applyAlignment="1">
      <alignment/>
    </xf>
    <xf numFmtId="0" fontId="44" fillId="0" borderId="0" xfId="0" applyFont="1" applyAlignment="1">
      <alignment horizontal="left" wrapText="1"/>
    </xf>
    <xf numFmtId="0" fontId="44" fillId="0" borderId="0" xfId="0" applyNumberFormat="1" applyFont="1" applyAlignment="1">
      <alignment horizontal="left"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50" fillId="0" borderId="10" xfId="0" applyFont="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4" fontId="50" fillId="0" borderId="10" xfId="0" applyNumberFormat="1" applyFont="1" applyBorder="1" applyAlignment="1">
      <alignment horizontal="center" vertical="center"/>
    </xf>
    <xf numFmtId="3" fontId="51" fillId="0" borderId="10" xfId="0" applyNumberFormat="1" applyFont="1" applyBorder="1" applyAlignment="1">
      <alignment horizontal="center" vertical="center"/>
    </xf>
    <xf numFmtId="4" fontId="51" fillId="0" borderId="10" xfId="0" applyNumberFormat="1" applyFont="1" applyBorder="1" applyAlignment="1">
      <alignment horizontal="center" vertical="center" wrapText="1"/>
    </xf>
    <xf numFmtId="0" fontId="51" fillId="0" borderId="10"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4" fontId="50" fillId="0" borderId="10" xfId="0" applyNumberFormat="1" applyFont="1" applyBorder="1" applyAlignment="1">
      <alignment horizontal="center" vertical="center" wrapText="1"/>
    </xf>
    <xf numFmtId="0" fontId="51" fillId="34" borderId="10" xfId="0" applyFont="1" applyFill="1" applyBorder="1" applyAlignment="1">
      <alignment horizontal="center" vertical="center"/>
    </xf>
    <xf numFmtId="0" fontId="51" fillId="35" borderId="10" xfId="0" applyFont="1" applyFill="1" applyBorder="1" applyAlignment="1">
      <alignment horizontal="center" vertical="center" wrapText="1"/>
    </xf>
    <xf numFmtId="4" fontId="5" fillId="36" borderId="10" xfId="90" applyNumberFormat="1" applyFont="1" applyFill="1" applyBorder="1" applyAlignment="1">
      <alignment horizontal="center" vertical="center" wrapText="1"/>
      <protection/>
    </xf>
    <xf numFmtId="0" fontId="5" fillId="36" borderId="10" xfId="0" applyFont="1" applyFill="1" applyBorder="1" applyAlignment="1">
      <alignment horizontal="center" vertical="center"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 fillId="0" borderId="0" xfId="101" applyFont="1" applyFill="1" applyBorder="1" applyAlignment="1">
      <alignment horizontal="left" vertical="center" wrapText="1"/>
      <protection/>
    </xf>
    <xf numFmtId="0" fontId="6" fillId="0" borderId="0" xfId="0" applyFont="1" applyFill="1" applyAlignment="1">
      <alignment/>
    </xf>
    <xf numFmtId="0" fontId="7" fillId="0" borderId="0" xfId="0" applyFont="1" applyFill="1" applyAlignment="1">
      <alignment/>
    </xf>
    <xf numFmtId="0" fontId="8" fillId="0" borderId="0" xfId="101" applyFont="1" applyFill="1" applyBorder="1" applyAlignment="1">
      <alignment horizontal="left" vertical="center" wrapText="1"/>
      <protection/>
    </xf>
    <xf numFmtId="0" fontId="52" fillId="0" borderId="11" xfId="0" applyFont="1" applyFill="1" applyBorder="1" applyAlignment="1">
      <alignment/>
    </xf>
    <xf numFmtId="9" fontId="50" fillId="0" borderId="10" xfId="0" applyNumberFormat="1" applyFont="1" applyBorder="1" applyAlignment="1">
      <alignment horizontal="center" vertical="center"/>
    </xf>
    <xf numFmtId="4" fontId="51" fillId="0" borderId="10" xfId="0" applyNumberFormat="1" applyFont="1" applyBorder="1" applyAlignment="1">
      <alignment horizontal="center" vertical="center"/>
    </xf>
    <xf numFmtId="0" fontId="44" fillId="0" borderId="0" xfId="0" applyFont="1" applyAlignment="1">
      <alignment horizontal="center"/>
    </xf>
    <xf numFmtId="0" fontId="44" fillId="0" borderId="0" xfId="0" applyNumberFormat="1" applyFont="1" applyAlignment="1">
      <alignment horizontal="left" wrapText="1"/>
    </xf>
    <xf numFmtId="0" fontId="53" fillId="34"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44" fillId="0" borderId="0" xfId="0" applyNumberFormat="1" applyFont="1" applyAlignment="1">
      <alignment horizontal="left" wrapText="1"/>
    </xf>
    <xf numFmtId="0" fontId="55"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0" fillId="0" borderId="0" xfId="0" applyAlignment="1">
      <alignment horizontal="center"/>
    </xf>
    <xf numFmtId="0" fontId="44" fillId="0" borderId="0" xfId="0" applyFont="1" applyAlignment="1">
      <alignment horizontal="center"/>
    </xf>
    <xf numFmtId="0" fontId="56" fillId="0" borderId="12" xfId="0" applyFont="1" applyBorder="1" applyAlignment="1">
      <alignment horizontal="right" vertical="center"/>
    </xf>
    <xf numFmtId="0" fontId="56" fillId="0" borderId="13" xfId="0" applyFont="1" applyBorder="1" applyAlignment="1">
      <alignment horizontal="right" vertical="center"/>
    </xf>
    <xf numFmtId="0" fontId="56" fillId="0" borderId="14" xfId="0" applyFont="1" applyBorder="1" applyAlignment="1">
      <alignment horizontal="right" vertical="center"/>
    </xf>
    <xf numFmtId="0" fontId="4" fillId="0" borderId="0" xfId="0" applyFont="1" applyFill="1" applyAlignment="1">
      <alignment horizontal="center" vertical="top" wrapText="1"/>
    </xf>
    <xf numFmtId="0"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lignment horizontal="center" vertical="top" wrapText="1"/>
    </xf>
    <xf numFmtId="0" fontId="0" fillId="0" borderId="0" xfId="0" applyNumberFormat="1" applyFill="1" applyBorder="1" applyAlignment="1" applyProtection="1">
      <alignment horizontal="center"/>
      <protection locked="0"/>
    </xf>
    <xf numFmtId="0" fontId="4" fillId="0" borderId="0" xfId="101" applyFont="1" applyFill="1" applyBorder="1" applyAlignment="1">
      <alignment horizontal="left" vertical="center" wrapText="1"/>
      <protection/>
    </xf>
    <xf numFmtId="4" fontId="51" fillId="0" borderId="12" xfId="0" applyNumberFormat="1" applyFont="1" applyBorder="1" applyAlignment="1">
      <alignment horizontal="center" vertical="center"/>
    </xf>
    <xf numFmtId="4" fontId="51" fillId="0" borderId="14" xfId="0" applyNumberFormat="1" applyFont="1" applyBorder="1" applyAlignment="1">
      <alignment horizontal="center" vertical="center"/>
    </xf>
    <xf numFmtId="0" fontId="4" fillId="0" borderId="0" xfId="0" applyFont="1" applyFill="1" applyAlignment="1">
      <alignment horizontal="center" vertical="justify" wrapText="1"/>
    </xf>
    <xf numFmtId="0" fontId="44" fillId="0" borderId="0" xfId="0" applyNumberFormat="1" applyFont="1" applyAlignment="1">
      <alignment horizontal="left" wrapText="1"/>
    </xf>
    <xf numFmtId="0" fontId="44" fillId="0" borderId="0" xfId="0" applyFont="1" applyAlignment="1">
      <alignment horizontal="left" wrapText="1"/>
    </xf>
    <xf numFmtId="0" fontId="44" fillId="0" borderId="0" xfId="0" applyFont="1" applyAlignment="1">
      <alignment horizontal="left"/>
    </xf>
    <xf numFmtId="0" fontId="2" fillId="0" borderId="0" xfId="0" applyFont="1" applyFill="1" applyAlignment="1">
      <alignment horizontal="left" vertical="top" wrapText="1"/>
    </xf>
    <xf numFmtId="0" fontId="44" fillId="0" borderId="0" xfId="0" applyNumberFormat="1" applyFont="1" applyFill="1" applyAlignment="1">
      <alignment horizontal="left" wrapText="1"/>
    </xf>
    <xf numFmtId="0" fontId="44" fillId="0" borderId="0" xfId="0" applyNumberFormat="1" applyFont="1" applyAlignment="1">
      <alignment horizontal="left" vertical="center" wrapText="1"/>
    </xf>
    <xf numFmtId="0" fontId="56" fillId="0" borderId="0" xfId="0" applyNumberFormat="1" applyFont="1" applyAlignment="1">
      <alignment horizontal="left" vertical="center" wrapText="1"/>
    </xf>
    <xf numFmtId="49" fontId="44" fillId="0" borderId="0" xfId="0" applyNumberFormat="1" applyFont="1" applyAlignment="1">
      <alignment horizontal="left"/>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te" xfId="115"/>
    <cellStyle name="Output" xfId="116"/>
    <cellStyle name="Percent" xfId="117"/>
    <cellStyle name="Percent 2" xfId="118"/>
    <cellStyle name="Percent 2 10" xfId="119"/>
    <cellStyle name="Percent 2 11" xfId="120"/>
    <cellStyle name="Percent 2 12" xfId="121"/>
    <cellStyle name="Percent 2 2" xfId="122"/>
    <cellStyle name="Percent 2 3" xfId="123"/>
    <cellStyle name="Percent 2 4" xfId="124"/>
    <cellStyle name="Percent 2 5" xfId="125"/>
    <cellStyle name="Percent 2 6" xfId="126"/>
    <cellStyle name="Percent 2 7" xfId="127"/>
    <cellStyle name="Percent 2 8" xfId="128"/>
    <cellStyle name="Percent 2 9" xfId="129"/>
    <cellStyle name="Percent 3" xfId="130"/>
    <cellStyle name="Percent 6"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50"/>
  <sheetViews>
    <sheetView tabSelected="1" zoomScalePageLayoutView="0" workbookViewId="0" topLeftCell="A1">
      <pane ySplit="15" topLeftCell="A16" activePane="bottomLeft" state="frozen"/>
      <selection pane="topLeft" activeCell="A1" sqref="A1"/>
      <selection pane="bottomLeft" activeCell="A16" sqref="A16"/>
    </sheetView>
  </sheetViews>
  <sheetFormatPr defaultColWidth="9.140625" defaultRowHeight="15"/>
  <cols>
    <col min="1" max="1" width="7.421875" style="0" customWidth="1"/>
    <col min="2" max="2" width="10.57421875" style="0" customWidth="1"/>
    <col min="3" max="3" width="9.7109375" style="0" customWidth="1"/>
    <col min="4" max="4" width="15.00390625" style="0" customWidth="1"/>
    <col min="5" max="5" width="21.140625" style="0" customWidth="1"/>
    <col min="6" max="6" width="16.8515625" style="0" customWidth="1"/>
    <col min="7" max="7" width="17.140625" style="0" customWidth="1"/>
    <col min="8" max="8" width="21.140625" style="0" customWidth="1"/>
    <col min="9" max="9" width="13.57421875" style="0" customWidth="1"/>
    <col min="10" max="10" width="13.421875" style="0" customWidth="1"/>
    <col min="11" max="11" width="13.7109375" style="0" customWidth="1"/>
    <col min="12" max="12" width="17.00390625" style="0" customWidth="1"/>
    <col min="13" max="13" width="15.57421875" style="0" customWidth="1"/>
    <col min="14" max="14" width="15.421875" style="0" customWidth="1"/>
    <col min="15" max="15" width="20.421875" style="0" customWidth="1"/>
  </cols>
  <sheetData>
    <row r="1" spans="1:15" ht="30" customHeight="1">
      <c r="A1" s="38" t="s">
        <v>712</v>
      </c>
      <c r="B1" s="38"/>
      <c r="C1" s="38"/>
      <c r="D1" s="38"/>
      <c r="E1" s="38"/>
      <c r="F1" s="38"/>
      <c r="G1" s="38"/>
      <c r="H1" s="38"/>
      <c r="I1" s="38"/>
      <c r="J1" s="38"/>
      <c r="K1" s="38"/>
      <c r="L1" s="38"/>
      <c r="M1" s="38"/>
      <c r="N1" s="38"/>
      <c r="O1" s="38"/>
    </row>
    <row r="3" spans="1:15" ht="26.25" customHeight="1">
      <c r="A3" s="39" t="s">
        <v>713</v>
      </c>
      <c r="B3" s="40"/>
      <c r="C3" s="40"/>
      <c r="D3" s="40"/>
      <c r="E3" s="40"/>
      <c r="F3" s="40"/>
      <c r="G3" s="40"/>
      <c r="H3" s="40"/>
      <c r="I3" s="40"/>
      <c r="J3" s="40"/>
      <c r="K3" s="40"/>
      <c r="L3" s="40"/>
      <c r="M3" s="40"/>
      <c r="N3" s="40"/>
      <c r="O3" s="40"/>
    </row>
    <row r="4" spans="1:15" ht="15.75" customHeight="1">
      <c r="A4" s="23"/>
      <c r="B4" s="24"/>
      <c r="C4" s="24"/>
      <c r="D4" s="24"/>
      <c r="E4" s="24"/>
      <c r="F4" s="24"/>
      <c r="G4" s="24"/>
      <c r="H4" s="24"/>
      <c r="I4" s="24"/>
      <c r="J4" s="24"/>
      <c r="K4" s="24"/>
      <c r="L4" s="24"/>
      <c r="M4" s="24"/>
      <c r="N4" s="24"/>
      <c r="O4" s="24"/>
    </row>
    <row r="5" spans="1:15" ht="15" customHeight="1">
      <c r="A5" s="46" t="s">
        <v>698</v>
      </c>
      <c r="B5" s="46"/>
      <c r="C5" s="46"/>
      <c r="D5" s="46"/>
      <c r="E5" s="46"/>
      <c r="L5" s="40" t="s">
        <v>703</v>
      </c>
      <c r="M5" s="40"/>
      <c r="N5" s="40"/>
      <c r="O5" s="40"/>
    </row>
    <row r="6" spans="1:5" ht="15" customHeight="1">
      <c r="A6" s="21"/>
      <c r="B6" s="21"/>
      <c r="C6" s="21"/>
      <c r="D6" s="21"/>
      <c r="E6" s="21"/>
    </row>
    <row r="7" spans="1:15" ht="15">
      <c r="A7" s="47" t="s">
        <v>702</v>
      </c>
      <c r="B7" s="47"/>
      <c r="C7" s="47"/>
      <c r="D7" s="47"/>
      <c r="E7" s="47"/>
      <c r="L7" s="41" t="s">
        <v>702</v>
      </c>
      <c r="M7" s="41"/>
      <c r="N7" s="41"/>
      <c r="O7" s="41"/>
    </row>
    <row r="8" spans="1:15" ht="15" customHeight="1">
      <c r="A8" s="48" t="s">
        <v>699</v>
      </c>
      <c r="B8" s="48"/>
      <c r="C8" s="48"/>
      <c r="D8" s="48"/>
      <c r="E8" s="48"/>
      <c r="L8" s="42" t="s">
        <v>704</v>
      </c>
      <c r="M8" s="42"/>
      <c r="N8" s="42"/>
      <c r="O8" s="42"/>
    </row>
    <row r="9" spans="1:5" ht="15" customHeight="1">
      <c r="A9" s="22"/>
      <c r="B9" s="22"/>
      <c r="C9" s="22"/>
      <c r="D9" s="22"/>
      <c r="E9" s="22"/>
    </row>
    <row r="10" spans="1:15" ht="15">
      <c r="A10" s="49" t="s">
        <v>701</v>
      </c>
      <c r="B10" s="49"/>
      <c r="C10" s="49"/>
      <c r="D10" s="49"/>
      <c r="E10" s="49"/>
      <c r="L10" s="41" t="s">
        <v>702</v>
      </c>
      <c r="M10" s="41"/>
      <c r="N10" s="41"/>
      <c r="O10" s="41"/>
    </row>
    <row r="11" spans="1:15" ht="15" customHeight="1">
      <c r="A11" s="48" t="s">
        <v>700</v>
      </c>
      <c r="B11" s="48"/>
      <c r="C11" s="48"/>
      <c r="D11" s="48"/>
      <c r="E11" s="48"/>
      <c r="L11" s="42" t="s">
        <v>705</v>
      </c>
      <c r="M11" s="42"/>
      <c r="N11" s="42"/>
      <c r="O11" s="42"/>
    </row>
    <row r="12" spans="1:15" ht="15" customHeight="1">
      <c r="A12" s="22"/>
      <c r="B12" s="22"/>
      <c r="C12" s="22"/>
      <c r="D12" s="22"/>
      <c r="E12" s="22"/>
      <c r="L12" s="32"/>
      <c r="M12" s="32"/>
      <c r="N12" s="32"/>
      <c r="O12" s="32"/>
    </row>
    <row r="13" spans="1:15" ht="15" customHeight="1">
      <c r="A13" s="49" t="s">
        <v>701</v>
      </c>
      <c r="B13" s="49"/>
      <c r="C13" s="49"/>
      <c r="D13" s="49"/>
      <c r="E13" s="49"/>
      <c r="L13" s="41" t="s">
        <v>702</v>
      </c>
      <c r="M13" s="41"/>
      <c r="N13" s="41"/>
      <c r="O13" s="41"/>
    </row>
    <row r="15" spans="1:15" ht="36" customHeight="1">
      <c r="A15" s="4" t="s">
        <v>14</v>
      </c>
      <c r="B15" s="4" t="s">
        <v>19</v>
      </c>
      <c r="C15" s="4" t="s">
        <v>122</v>
      </c>
      <c r="D15" s="4" t="s">
        <v>123</v>
      </c>
      <c r="E15" s="4" t="s">
        <v>124</v>
      </c>
      <c r="F15" s="4" t="s">
        <v>15</v>
      </c>
      <c r="G15" s="4" t="s">
        <v>101</v>
      </c>
      <c r="H15" s="4" t="s">
        <v>125</v>
      </c>
      <c r="I15" s="4" t="s">
        <v>126</v>
      </c>
      <c r="J15" s="5" t="s">
        <v>16</v>
      </c>
      <c r="K15" s="19" t="s">
        <v>694</v>
      </c>
      <c r="L15" s="20" t="s">
        <v>695</v>
      </c>
      <c r="M15" s="20" t="s">
        <v>697</v>
      </c>
      <c r="N15" s="20" t="s">
        <v>11</v>
      </c>
      <c r="O15" s="20" t="s">
        <v>696</v>
      </c>
    </row>
    <row r="16" spans="1:15" ht="33.75">
      <c r="A16" s="6">
        <v>1</v>
      </c>
      <c r="B16" s="7">
        <v>1122846</v>
      </c>
      <c r="C16" s="7" t="s">
        <v>20</v>
      </c>
      <c r="D16" s="7" t="s">
        <v>21</v>
      </c>
      <c r="E16" s="7" t="s">
        <v>22</v>
      </c>
      <c r="F16" s="7" t="s">
        <v>72</v>
      </c>
      <c r="G16" s="34" t="s">
        <v>73</v>
      </c>
      <c r="H16" s="34" t="s">
        <v>102</v>
      </c>
      <c r="I16" s="8" t="s">
        <v>127</v>
      </c>
      <c r="J16" s="9">
        <v>80</v>
      </c>
      <c r="K16" s="8"/>
      <c r="L16" s="10">
        <f aca="true" t="shared" si="0" ref="L16:L69">K16*J16</f>
        <v>0</v>
      </c>
      <c r="M16" s="30">
        <v>0.1</v>
      </c>
      <c r="N16" s="31">
        <f>L16*M16</f>
        <v>0</v>
      </c>
      <c r="O16" s="31">
        <f>L16+N16</f>
        <v>0</v>
      </c>
    </row>
    <row r="17" spans="1:15" ht="35.25" customHeight="1">
      <c r="A17" s="6">
        <v>2</v>
      </c>
      <c r="B17" s="7">
        <v>1122857</v>
      </c>
      <c r="C17" s="7" t="s">
        <v>20</v>
      </c>
      <c r="D17" s="7" t="s">
        <v>21</v>
      </c>
      <c r="E17" s="7" t="s">
        <v>23</v>
      </c>
      <c r="F17" s="7" t="s">
        <v>72</v>
      </c>
      <c r="G17" s="34" t="s">
        <v>73</v>
      </c>
      <c r="H17" s="34" t="s">
        <v>103</v>
      </c>
      <c r="I17" s="8" t="s">
        <v>127</v>
      </c>
      <c r="J17" s="9">
        <v>200</v>
      </c>
      <c r="K17" s="8"/>
      <c r="L17" s="10">
        <f t="shared" si="0"/>
        <v>0</v>
      </c>
      <c r="M17" s="30">
        <v>0.1</v>
      </c>
      <c r="N17" s="31">
        <f aca="true" t="shared" si="1" ref="N17:N69">L17*M17</f>
        <v>0</v>
      </c>
      <c r="O17" s="31">
        <f aca="true" t="shared" si="2" ref="O17:O69">L17+N17</f>
        <v>0</v>
      </c>
    </row>
    <row r="18" spans="1:15" ht="39.75" customHeight="1">
      <c r="A18" s="6">
        <v>3</v>
      </c>
      <c r="B18" s="7">
        <v>1122935</v>
      </c>
      <c r="C18" s="7" t="s">
        <v>20</v>
      </c>
      <c r="D18" s="7" t="s">
        <v>21</v>
      </c>
      <c r="E18" s="7" t="s">
        <v>23</v>
      </c>
      <c r="F18" s="7" t="s">
        <v>72</v>
      </c>
      <c r="G18" s="34" t="s">
        <v>74</v>
      </c>
      <c r="H18" s="34" t="s">
        <v>104</v>
      </c>
      <c r="I18" s="8" t="s">
        <v>127</v>
      </c>
      <c r="J18" s="11">
        <v>1930</v>
      </c>
      <c r="K18" s="8"/>
      <c r="L18" s="10">
        <f t="shared" si="0"/>
        <v>0</v>
      </c>
      <c r="M18" s="30">
        <v>0.1</v>
      </c>
      <c r="N18" s="31">
        <f t="shared" si="1"/>
        <v>0</v>
      </c>
      <c r="O18" s="31">
        <f t="shared" si="2"/>
        <v>0</v>
      </c>
    </row>
    <row r="19" spans="1:15" ht="39.75" customHeight="1">
      <c r="A19" s="6">
        <v>4</v>
      </c>
      <c r="B19" s="7">
        <v>1124533</v>
      </c>
      <c r="C19" s="7" t="s">
        <v>24</v>
      </c>
      <c r="D19" s="7" t="s">
        <v>25</v>
      </c>
      <c r="E19" s="7" t="s">
        <v>26</v>
      </c>
      <c r="F19" s="7" t="s">
        <v>0</v>
      </c>
      <c r="G19" s="34" t="s">
        <v>75</v>
      </c>
      <c r="H19" s="34" t="s">
        <v>105</v>
      </c>
      <c r="I19" s="8" t="s">
        <v>127</v>
      </c>
      <c r="J19" s="9">
        <v>10</v>
      </c>
      <c r="K19" s="12"/>
      <c r="L19" s="10">
        <f t="shared" si="0"/>
        <v>0</v>
      </c>
      <c r="M19" s="30">
        <v>0.1</v>
      </c>
      <c r="N19" s="31">
        <f t="shared" si="1"/>
        <v>0</v>
      </c>
      <c r="O19" s="31">
        <f t="shared" si="2"/>
        <v>0</v>
      </c>
    </row>
    <row r="20" spans="1:15" ht="36" customHeight="1">
      <c r="A20" s="6">
        <v>5</v>
      </c>
      <c r="B20" s="7">
        <v>1121153</v>
      </c>
      <c r="C20" s="7" t="s">
        <v>27</v>
      </c>
      <c r="D20" s="7" t="s">
        <v>28</v>
      </c>
      <c r="E20" s="7" t="s">
        <v>29</v>
      </c>
      <c r="F20" s="7" t="s">
        <v>72</v>
      </c>
      <c r="G20" s="34" t="s">
        <v>76</v>
      </c>
      <c r="H20" s="34" t="s">
        <v>106</v>
      </c>
      <c r="I20" s="8" t="s">
        <v>127</v>
      </c>
      <c r="J20" s="9">
        <v>280</v>
      </c>
      <c r="K20" s="8"/>
      <c r="L20" s="10">
        <f t="shared" si="0"/>
        <v>0</v>
      </c>
      <c r="M20" s="30">
        <v>0.1</v>
      </c>
      <c r="N20" s="31">
        <f t="shared" si="1"/>
        <v>0</v>
      </c>
      <c r="O20" s="31">
        <f t="shared" si="2"/>
        <v>0</v>
      </c>
    </row>
    <row r="21" spans="1:15" ht="39.75" customHeight="1">
      <c r="A21" s="6">
        <v>6</v>
      </c>
      <c r="B21" s="7">
        <v>1042029</v>
      </c>
      <c r="C21" s="7" t="s">
        <v>30</v>
      </c>
      <c r="D21" s="7" t="s">
        <v>31</v>
      </c>
      <c r="E21" s="7" t="s">
        <v>32</v>
      </c>
      <c r="F21" s="7" t="s">
        <v>17</v>
      </c>
      <c r="G21" s="34" t="s">
        <v>77</v>
      </c>
      <c r="H21" s="34" t="s">
        <v>107</v>
      </c>
      <c r="I21" s="8" t="s">
        <v>127</v>
      </c>
      <c r="J21" s="9">
        <v>70</v>
      </c>
      <c r="K21" s="8"/>
      <c r="L21" s="10">
        <f t="shared" si="0"/>
        <v>0</v>
      </c>
      <c r="M21" s="30">
        <v>0.1</v>
      </c>
      <c r="N21" s="31">
        <f t="shared" si="1"/>
        <v>0</v>
      </c>
      <c r="O21" s="31">
        <f t="shared" si="2"/>
        <v>0</v>
      </c>
    </row>
    <row r="22" spans="1:15" ht="39.75" customHeight="1">
      <c r="A22" s="6">
        <v>7</v>
      </c>
      <c r="B22" s="7">
        <v>1042032</v>
      </c>
      <c r="C22" s="7" t="s">
        <v>30</v>
      </c>
      <c r="D22" s="7" t="s">
        <v>31</v>
      </c>
      <c r="E22" s="7" t="s">
        <v>33</v>
      </c>
      <c r="F22" s="7" t="s">
        <v>78</v>
      </c>
      <c r="G22" s="34" t="s">
        <v>79</v>
      </c>
      <c r="H22" s="34" t="s">
        <v>108</v>
      </c>
      <c r="I22" s="8" t="s">
        <v>127</v>
      </c>
      <c r="J22" s="9">
        <v>70</v>
      </c>
      <c r="K22" s="8"/>
      <c r="L22" s="10">
        <f t="shared" si="0"/>
        <v>0</v>
      </c>
      <c r="M22" s="30">
        <v>0.1</v>
      </c>
      <c r="N22" s="31">
        <f t="shared" si="1"/>
        <v>0</v>
      </c>
      <c r="O22" s="31">
        <f t="shared" si="2"/>
        <v>0</v>
      </c>
    </row>
    <row r="23" spans="1:15" ht="39.75" customHeight="1">
      <c r="A23" s="6">
        <v>8</v>
      </c>
      <c r="B23" s="7">
        <v>1042001</v>
      </c>
      <c r="C23" s="7" t="s">
        <v>34</v>
      </c>
      <c r="D23" s="7" t="s">
        <v>35</v>
      </c>
      <c r="E23" s="7" t="s">
        <v>36</v>
      </c>
      <c r="F23" s="7" t="s">
        <v>1</v>
      </c>
      <c r="G23" s="34" t="s">
        <v>80</v>
      </c>
      <c r="H23" s="34" t="s">
        <v>109</v>
      </c>
      <c r="I23" s="8" t="s">
        <v>127</v>
      </c>
      <c r="J23" s="9">
        <v>10</v>
      </c>
      <c r="K23" s="8"/>
      <c r="L23" s="10">
        <f t="shared" si="0"/>
        <v>0</v>
      </c>
      <c r="M23" s="30">
        <v>0.1</v>
      </c>
      <c r="N23" s="31">
        <f t="shared" si="1"/>
        <v>0</v>
      </c>
      <c r="O23" s="31">
        <f t="shared" si="2"/>
        <v>0</v>
      </c>
    </row>
    <row r="24" spans="1:15" ht="39.75" customHeight="1">
      <c r="A24" s="6">
        <v>9</v>
      </c>
      <c r="B24" s="7">
        <v>1042004</v>
      </c>
      <c r="C24" s="7" t="s">
        <v>34</v>
      </c>
      <c r="D24" s="7" t="s">
        <v>35</v>
      </c>
      <c r="E24" s="7" t="s">
        <v>36</v>
      </c>
      <c r="F24" s="7" t="s">
        <v>1</v>
      </c>
      <c r="G24" s="34" t="s">
        <v>81</v>
      </c>
      <c r="H24" s="34" t="s">
        <v>109</v>
      </c>
      <c r="I24" s="8" t="s">
        <v>127</v>
      </c>
      <c r="J24" s="9">
        <v>10</v>
      </c>
      <c r="K24" s="8"/>
      <c r="L24" s="10">
        <f t="shared" si="0"/>
        <v>0</v>
      </c>
      <c r="M24" s="30">
        <v>0.1</v>
      </c>
      <c r="N24" s="31">
        <f t="shared" si="1"/>
        <v>0</v>
      </c>
      <c r="O24" s="31">
        <f t="shared" si="2"/>
        <v>0</v>
      </c>
    </row>
    <row r="25" spans="1:15" ht="39.75" customHeight="1">
      <c r="A25" s="6">
        <v>10</v>
      </c>
      <c r="B25" s="7">
        <v>1042003</v>
      </c>
      <c r="C25" s="7" t="s">
        <v>34</v>
      </c>
      <c r="D25" s="7" t="s">
        <v>35</v>
      </c>
      <c r="E25" s="7" t="s">
        <v>36</v>
      </c>
      <c r="F25" s="7" t="s">
        <v>1</v>
      </c>
      <c r="G25" s="34" t="s">
        <v>82</v>
      </c>
      <c r="H25" s="34" t="s">
        <v>109</v>
      </c>
      <c r="I25" s="8" t="s">
        <v>127</v>
      </c>
      <c r="J25" s="9">
        <v>10</v>
      </c>
      <c r="K25" s="8"/>
      <c r="L25" s="10">
        <f t="shared" si="0"/>
        <v>0</v>
      </c>
      <c r="M25" s="30">
        <v>0.1</v>
      </c>
      <c r="N25" s="31">
        <f t="shared" si="1"/>
        <v>0</v>
      </c>
      <c r="O25" s="31">
        <f t="shared" si="2"/>
        <v>0</v>
      </c>
    </row>
    <row r="26" spans="1:15" ht="39.75" customHeight="1">
      <c r="A26" s="6">
        <v>11</v>
      </c>
      <c r="B26" s="7">
        <v>1063220</v>
      </c>
      <c r="C26" s="7" t="s">
        <v>37</v>
      </c>
      <c r="D26" s="7" t="s">
        <v>38</v>
      </c>
      <c r="E26" s="7" t="s">
        <v>39</v>
      </c>
      <c r="F26" s="7" t="s">
        <v>1</v>
      </c>
      <c r="G26" s="34" t="s">
        <v>83</v>
      </c>
      <c r="H26" s="34" t="s">
        <v>110</v>
      </c>
      <c r="I26" s="8" t="s">
        <v>127</v>
      </c>
      <c r="J26" s="9">
        <v>520</v>
      </c>
      <c r="K26" s="8"/>
      <c r="L26" s="10">
        <f t="shared" si="0"/>
        <v>0</v>
      </c>
      <c r="M26" s="30">
        <v>0.1</v>
      </c>
      <c r="N26" s="31">
        <f t="shared" si="1"/>
        <v>0</v>
      </c>
      <c r="O26" s="31">
        <f t="shared" si="2"/>
        <v>0</v>
      </c>
    </row>
    <row r="27" spans="1:15" ht="48">
      <c r="A27" s="6">
        <v>12</v>
      </c>
      <c r="B27" s="7">
        <v>3060073</v>
      </c>
      <c r="C27" s="7" t="s">
        <v>40</v>
      </c>
      <c r="D27" s="7" t="s">
        <v>41</v>
      </c>
      <c r="E27" s="7" t="s">
        <v>42</v>
      </c>
      <c r="F27" s="7" t="s">
        <v>84</v>
      </c>
      <c r="G27" s="34" t="s">
        <v>85</v>
      </c>
      <c r="H27" s="34" t="s">
        <v>111</v>
      </c>
      <c r="I27" s="8" t="s">
        <v>127</v>
      </c>
      <c r="J27" s="11">
        <v>2750</v>
      </c>
      <c r="K27" s="8"/>
      <c r="L27" s="10">
        <f t="shared" si="0"/>
        <v>0</v>
      </c>
      <c r="M27" s="30">
        <v>0.1</v>
      </c>
      <c r="N27" s="31">
        <f t="shared" si="1"/>
        <v>0</v>
      </c>
      <c r="O27" s="31">
        <f t="shared" si="2"/>
        <v>0</v>
      </c>
    </row>
    <row r="28" spans="1:15" ht="39.75" customHeight="1">
      <c r="A28" s="6">
        <v>13</v>
      </c>
      <c r="B28" s="7">
        <v>1061040</v>
      </c>
      <c r="C28" s="7" t="s">
        <v>43</v>
      </c>
      <c r="D28" s="7" t="s">
        <v>44</v>
      </c>
      <c r="E28" s="7" t="s">
        <v>45</v>
      </c>
      <c r="F28" s="7" t="s">
        <v>1</v>
      </c>
      <c r="G28" s="34" t="s">
        <v>86</v>
      </c>
      <c r="H28" s="34" t="s">
        <v>112</v>
      </c>
      <c r="I28" s="8" t="s">
        <v>127</v>
      </c>
      <c r="J28" s="11">
        <v>89960</v>
      </c>
      <c r="K28" s="8"/>
      <c r="L28" s="10">
        <f t="shared" si="0"/>
        <v>0</v>
      </c>
      <c r="M28" s="30">
        <v>0.1</v>
      </c>
      <c r="N28" s="31">
        <f t="shared" si="1"/>
        <v>0</v>
      </c>
      <c r="O28" s="31">
        <f t="shared" si="2"/>
        <v>0</v>
      </c>
    </row>
    <row r="29" spans="1:15" ht="39.75" customHeight="1">
      <c r="A29" s="6">
        <v>14</v>
      </c>
      <c r="B29" s="7">
        <v>1101440</v>
      </c>
      <c r="C29" s="7" t="s">
        <v>46</v>
      </c>
      <c r="D29" s="7" t="s">
        <v>47</v>
      </c>
      <c r="E29" s="7" t="s">
        <v>48</v>
      </c>
      <c r="F29" s="7" t="s">
        <v>1</v>
      </c>
      <c r="G29" s="34" t="s">
        <v>87</v>
      </c>
      <c r="H29" s="34" t="s">
        <v>113</v>
      </c>
      <c r="I29" s="8" t="s">
        <v>127</v>
      </c>
      <c r="J29" s="9">
        <v>20</v>
      </c>
      <c r="K29" s="8"/>
      <c r="L29" s="10">
        <f t="shared" si="0"/>
        <v>0</v>
      </c>
      <c r="M29" s="30">
        <v>0.1</v>
      </c>
      <c r="N29" s="31">
        <f t="shared" si="1"/>
        <v>0</v>
      </c>
      <c r="O29" s="31">
        <f t="shared" si="2"/>
        <v>0</v>
      </c>
    </row>
    <row r="30" spans="1:15" ht="39.75" customHeight="1">
      <c r="A30" s="6">
        <v>15</v>
      </c>
      <c r="B30" s="7">
        <v>1102101</v>
      </c>
      <c r="C30" s="7" t="s">
        <v>49</v>
      </c>
      <c r="D30" s="7" t="s">
        <v>50</v>
      </c>
      <c r="E30" s="7" t="s">
        <v>51</v>
      </c>
      <c r="F30" s="7" t="s">
        <v>88</v>
      </c>
      <c r="G30" s="34" t="s">
        <v>89</v>
      </c>
      <c r="H30" s="34" t="s">
        <v>114</v>
      </c>
      <c r="I30" s="8" t="s">
        <v>127</v>
      </c>
      <c r="J30" s="11">
        <v>7610</v>
      </c>
      <c r="K30" s="8"/>
      <c r="L30" s="10">
        <f t="shared" si="0"/>
        <v>0</v>
      </c>
      <c r="M30" s="30">
        <v>0.1</v>
      </c>
      <c r="N30" s="31">
        <f t="shared" si="1"/>
        <v>0</v>
      </c>
      <c r="O30" s="31">
        <f t="shared" si="2"/>
        <v>0</v>
      </c>
    </row>
    <row r="31" spans="1:15" ht="36">
      <c r="A31" s="6">
        <v>16</v>
      </c>
      <c r="B31" s="7">
        <v>1109131</v>
      </c>
      <c r="C31" s="7" t="s">
        <v>52</v>
      </c>
      <c r="D31" s="7" t="s">
        <v>53</v>
      </c>
      <c r="E31" s="7" t="s">
        <v>54</v>
      </c>
      <c r="F31" s="7" t="s">
        <v>17</v>
      </c>
      <c r="G31" s="34" t="s">
        <v>90</v>
      </c>
      <c r="H31" s="34" t="s">
        <v>115</v>
      </c>
      <c r="I31" s="8" t="s">
        <v>127</v>
      </c>
      <c r="J31" s="11">
        <v>1040</v>
      </c>
      <c r="K31" s="8"/>
      <c r="L31" s="10">
        <f t="shared" si="0"/>
        <v>0</v>
      </c>
      <c r="M31" s="30">
        <v>0.1</v>
      </c>
      <c r="N31" s="31">
        <f t="shared" si="1"/>
        <v>0</v>
      </c>
      <c r="O31" s="31">
        <f t="shared" si="2"/>
        <v>0</v>
      </c>
    </row>
    <row r="32" spans="1:15" ht="34.5" customHeight="1">
      <c r="A32" s="6">
        <v>17</v>
      </c>
      <c r="B32" s="7">
        <v>1103444</v>
      </c>
      <c r="C32" s="7" t="s">
        <v>55</v>
      </c>
      <c r="D32" s="7" t="s">
        <v>56</v>
      </c>
      <c r="E32" s="7" t="s">
        <v>57</v>
      </c>
      <c r="F32" s="7" t="s">
        <v>17</v>
      </c>
      <c r="G32" s="34" t="s">
        <v>91</v>
      </c>
      <c r="H32" s="34" t="s">
        <v>117</v>
      </c>
      <c r="I32" s="8" t="s">
        <v>127</v>
      </c>
      <c r="J32" s="11">
        <v>14200</v>
      </c>
      <c r="K32" s="8"/>
      <c r="L32" s="10">
        <f t="shared" si="0"/>
        <v>0</v>
      </c>
      <c r="M32" s="30">
        <v>0.1</v>
      </c>
      <c r="N32" s="31">
        <f t="shared" si="1"/>
        <v>0</v>
      </c>
      <c r="O32" s="31">
        <f t="shared" si="2"/>
        <v>0</v>
      </c>
    </row>
    <row r="33" spans="1:15" ht="24">
      <c r="A33" s="6">
        <v>18</v>
      </c>
      <c r="B33" s="7">
        <v>1400000</v>
      </c>
      <c r="C33" s="7" t="s">
        <v>58</v>
      </c>
      <c r="D33" s="7" t="s">
        <v>59</v>
      </c>
      <c r="E33" s="7" t="s">
        <v>60</v>
      </c>
      <c r="F33" s="7" t="s">
        <v>92</v>
      </c>
      <c r="G33" s="34" t="s">
        <v>93</v>
      </c>
      <c r="H33" s="34" t="s">
        <v>118</v>
      </c>
      <c r="I33" s="8" t="s">
        <v>127</v>
      </c>
      <c r="J33" s="9">
        <v>210</v>
      </c>
      <c r="K33" s="8"/>
      <c r="L33" s="10">
        <f t="shared" si="0"/>
        <v>0</v>
      </c>
      <c r="M33" s="30">
        <v>0.1</v>
      </c>
      <c r="N33" s="31">
        <f t="shared" si="1"/>
        <v>0</v>
      </c>
      <c r="O33" s="31">
        <f t="shared" si="2"/>
        <v>0</v>
      </c>
    </row>
    <row r="34" spans="1:15" ht="34.5" customHeight="1">
      <c r="A34" s="6">
        <v>19</v>
      </c>
      <c r="B34" s="7">
        <v>1107500</v>
      </c>
      <c r="C34" s="7" t="s">
        <v>61</v>
      </c>
      <c r="D34" s="7" t="s">
        <v>62</v>
      </c>
      <c r="E34" s="7" t="s">
        <v>63</v>
      </c>
      <c r="F34" s="7" t="s">
        <v>1</v>
      </c>
      <c r="G34" s="34" t="s">
        <v>94</v>
      </c>
      <c r="H34" s="34" t="s">
        <v>116</v>
      </c>
      <c r="I34" s="8" t="s">
        <v>127</v>
      </c>
      <c r="J34" s="11">
        <v>8670</v>
      </c>
      <c r="K34" s="8"/>
      <c r="L34" s="10">
        <f t="shared" si="0"/>
        <v>0</v>
      </c>
      <c r="M34" s="30">
        <v>0.1</v>
      </c>
      <c r="N34" s="31">
        <f t="shared" si="1"/>
        <v>0</v>
      </c>
      <c r="O34" s="31">
        <f t="shared" si="2"/>
        <v>0</v>
      </c>
    </row>
    <row r="35" spans="1:15" ht="34.5" customHeight="1">
      <c r="A35" s="6">
        <v>20</v>
      </c>
      <c r="B35" s="7">
        <v>1107060</v>
      </c>
      <c r="C35" s="7" t="s">
        <v>64</v>
      </c>
      <c r="D35" s="7" t="s">
        <v>18</v>
      </c>
      <c r="E35" s="7" t="s">
        <v>65</v>
      </c>
      <c r="F35" s="7" t="s">
        <v>0</v>
      </c>
      <c r="G35" s="34" t="s">
        <v>95</v>
      </c>
      <c r="H35" s="34" t="s">
        <v>119</v>
      </c>
      <c r="I35" s="8" t="s">
        <v>127</v>
      </c>
      <c r="J35" s="9">
        <v>10</v>
      </c>
      <c r="K35" s="8"/>
      <c r="L35" s="10">
        <f t="shared" si="0"/>
        <v>0</v>
      </c>
      <c r="M35" s="30">
        <v>0.1</v>
      </c>
      <c r="N35" s="31">
        <f t="shared" si="1"/>
        <v>0</v>
      </c>
      <c r="O35" s="31">
        <f t="shared" si="2"/>
        <v>0</v>
      </c>
    </row>
    <row r="36" spans="1:15" ht="34.5" customHeight="1">
      <c r="A36" s="6">
        <v>21</v>
      </c>
      <c r="B36" s="7">
        <v>1107061</v>
      </c>
      <c r="C36" s="7" t="s">
        <v>64</v>
      </c>
      <c r="D36" s="7" t="s">
        <v>18</v>
      </c>
      <c r="E36" s="7" t="s">
        <v>65</v>
      </c>
      <c r="F36" s="7" t="s">
        <v>0</v>
      </c>
      <c r="G36" s="34" t="s">
        <v>96</v>
      </c>
      <c r="H36" s="34" t="s">
        <v>119</v>
      </c>
      <c r="I36" s="8" t="s">
        <v>127</v>
      </c>
      <c r="J36" s="9">
        <v>10</v>
      </c>
      <c r="K36" s="8"/>
      <c r="L36" s="10">
        <f t="shared" si="0"/>
        <v>0</v>
      </c>
      <c r="M36" s="30">
        <v>0.1</v>
      </c>
      <c r="N36" s="31">
        <f t="shared" si="1"/>
        <v>0</v>
      </c>
      <c r="O36" s="31">
        <f t="shared" si="2"/>
        <v>0</v>
      </c>
    </row>
    <row r="37" spans="1:15" ht="34.5" customHeight="1">
      <c r="A37" s="6">
        <v>22</v>
      </c>
      <c r="B37" s="7">
        <v>1107062</v>
      </c>
      <c r="C37" s="7" t="s">
        <v>64</v>
      </c>
      <c r="D37" s="7" t="s">
        <v>18</v>
      </c>
      <c r="E37" s="7" t="s">
        <v>65</v>
      </c>
      <c r="F37" s="7" t="s">
        <v>0</v>
      </c>
      <c r="G37" s="34" t="s">
        <v>97</v>
      </c>
      <c r="H37" s="34" t="s">
        <v>119</v>
      </c>
      <c r="I37" s="8" t="s">
        <v>127</v>
      </c>
      <c r="J37" s="9">
        <v>10</v>
      </c>
      <c r="K37" s="8"/>
      <c r="L37" s="10">
        <f t="shared" si="0"/>
        <v>0</v>
      </c>
      <c r="M37" s="30">
        <v>0.1</v>
      </c>
      <c r="N37" s="31">
        <f t="shared" si="1"/>
        <v>0</v>
      </c>
      <c r="O37" s="31">
        <f t="shared" si="2"/>
        <v>0</v>
      </c>
    </row>
    <row r="38" spans="1:15" ht="34.5" customHeight="1">
      <c r="A38" s="6">
        <v>23</v>
      </c>
      <c r="B38" s="7">
        <v>1107666</v>
      </c>
      <c r="C38" s="7" t="s">
        <v>66</v>
      </c>
      <c r="D38" s="7" t="s">
        <v>67</v>
      </c>
      <c r="E38" s="7" t="s">
        <v>68</v>
      </c>
      <c r="F38" s="7" t="s">
        <v>1</v>
      </c>
      <c r="G38" s="34" t="s">
        <v>98</v>
      </c>
      <c r="H38" s="34" t="s">
        <v>120</v>
      </c>
      <c r="I38" s="8" t="s">
        <v>127</v>
      </c>
      <c r="J38" s="9">
        <v>70</v>
      </c>
      <c r="K38" s="8"/>
      <c r="L38" s="10">
        <f t="shared" si="0"/>
        <v>0</v>
      </c>
      <c r="M38" s="30">
        <v>0.1</v>
      </c>
      <c r="N38" s="31">
        <f t="shared" si="1"/>
        <v>0</v>
      </c>
      <c r="O38" s="31">
        <f t="shared" si="2"/>
        <v>0</v>
      </c>
    </row>
    <row r="39" spans="1:15" ht="34.5" customHeight="1">
      <c r="A39" s="6">
        <v>24</v>
      </c>
      <c r="B39" s="7">
        <v>1107673</v>
      </c>
      <c r="C39" s="7" t="s">
        <v>69</v>
      </c>
      <c r="D39" s="7" t="s">
        <v>70</v>
      </c>
      <c r="E39" s="7" t="s">
        <v>71</v>
      </c>
      <c r="F39" s="7" t="s">
        <v>1</v>
      </c>
      <c r="G39" s="34" t="s">
        <v>99</v>
      </c>
      <c r="H39" s="34" t="s">
        <v>121</v>
      </c>
      <c r="I39" s="8" t="s">
        <v>127</v>
      </c>
      <c r="J39" s="9">
        <v>430</v>
      </c>
      <c r="K39" s="8"/>
      <c r="L39" s="10">
        <f t="shared" si="0"/>
        <v>0</v>
      </c>
      <c r="M39" s="30">
        <v>0.1</v>
      </c>
      <c r="N39" s="31">
        <f t="shared" si="1"/>
        <v>0</v>
      </c>
      <c r="O39" s="31">
        <f t="shared" si="2"/>
        <v>0</v>
      </c>
    </row>
    <row r="40" spans="1:15" ht="34.5" customHeight="1">
      <c r="A40" s="6">
        <v>25</v>
      </c>
      <c r="B40" s="7">
        <v>1107676</v>
      </c>
      <c r="C40" s="7" t="s">
        <v>69</v>
      </c>
      <c r="D40" s="7" t="s">
        <v>70</v>
      </c>
      <c r="E40" s="7" t="s">
        <v>71</v>
      </c>
      <c r="F40" s="7" t="s">
        <v>1</v>
      </c>
      <c r="G40" s="34" t="s">
        <v>100</v>
      </c>
      <c r="H40" s="34" t="s">
        <v>121</v>
      </c>
      <c r="I40" s="8" t="s">
        <v>127</v>
      </c>
      <c r="J40" s="9">
        <v>20</v>
      </c>
      <c r="K40" s="8"/>
      <c r="L40" s="10">
        <f t="shared" si="0"/>
        <v>0</v>
      </c>
      <c r="M40" s="30">
        <v>0.1</v>
      </c>
      <c r="N40" s="31">
        <f t="shared" si="1"/>
        <v>0</v>
      </c>
      <c r="O40" s="31">
        <f t="shared" si="2"/>
        <v>0</v>
      </c>
    </row>
    <row r="41" spans="1:15" ht="34.5" customHeight="1">
      <c r="A41" s="6">
        <v>26</v>
      </c>
      <c r="B41" s="7">
        <v>1107701</v>
      </c>
      <c r="C41" s="7" t="s">
        <v>128</v>
      </c>
      <c r="D41" s="7" t="s">
        <v>129</v>
      </c>
      <c r="E41" s="7" t="s">
        <v>130</v>
      </c>
      <c r="F41" s="7" t="s">
        <v>0</v>
      </c>
      <c r="G41" s="34" t="s">
        <v>131</v>
      </c>
      <c r="H41" s="34" t="s">
        <v>132</v>
      </c>
      <c r="I41" s="8" t="s">
        <v>127</v>
      </c>
      <c r="J41" s="9">
        <v>70</v>
      </c>
      <c r="K41" s="8"/>
      <c r="L41" s="10">
        <f t="shared" si="0"/>
        <v>0</v>
      </c>
      <c r="M41" s="30">
        <v>0.1</v>
      </c>
      <c r="N41" s="31">
        <f t="shared" si="1"/>
        <v>0</v>
      </c>
      <c r="O41" s="31">
        <f t="shared" si="2"/>
        <v>0</v>
      </c>
    </row>
    <row r="42" spans="1:15" ht="34.5" customHeight="1">
      <c r="A42" s="6">
        <v>27</v>
      </c>
      <c r="B42" s="7">
        <v>1107702</v>
      </c>
      <c r="C42" s="7" t="s">
        <v>128</v>
      </c>
      <c r="D42" s="7" t="s">
        <v>129</v>
      </c>
      <c r="E42" s="7" t="s">
        <v>130</v>
      </c>
      <c r="F42" s="7" t="s">
        <v>0</v>
      </c>
      <c r="G42" s="34" t="s">
        <v>133</v>
      </c>
      <c r="H42" s="34" t="s">
        <v>132</v>
      </c>
      <c r="I42" s="8" t="s">
        <v>127</v>
      </c>
      <c r="J42" s="9">
        <v>70</v>
      </c>
      <c r="K42" s="8"/>
      <c r="L42" s="10">
        <f t="shared" si="0"/>
        <v>0</v>
      </c>
      <c r="M42" s="30">
        <v>0.1</v>
      </c>
      <c r="N42" s="31">
        <f t="shared" si="1"/>
        <v>0</v>
      </c>
      <c r="O42" s="31">
        <f t="shared" si="2"/>
        <v>0</v>
      </c>
    </row>
    <row r="43" spans="1:15" ht="34.5" customHeight="1">
      <c r="A43" s="6">
        <v>28</v>
      </c>
      <c r="B43" s="7">
        <v>1402140</v>
      </c>
      <c r="C43" s="7" t="s">
        <v>134</v>
      </c>
      <c r="D43" s="7" t="s">
        <v>135</v>
      </c>
      <c r="E43" s="7" t="s">
        <v>136</v>
      </c>
      <c r="F43" s="7" t="s">
        <v>1</v>
      </c>
      <c r="G43" s="34" t="s">
        <v>137</v>
      </c>
      <c r="H43" s="34" t="s">
        <v>138</v>
      </c>
      <c r="I43" s="8" t="s">
        <v>127</v>
      </c>
      <c r="J43" s="9">
        <v>500</v>
      </c>
      <c r="K43" s="8"/>
      <c r="L43" s="10">
        <f t="shared" si="0"/>
        <v>0</v>
      </c>
      <c r="M43" s="30">
        <v>0.1</v>
      </c>
      <c r="N43" s="31">
        <f t="shared" si="1"/>
        <v>0</v>
      </c>
      <c r="O43" s="31">
        <f t="shared" si="2"/>
        <v>0</v>
      </c>
    </row>
    <row r="44" spans="1:15" ht="34.5" customHeight="1">
      <c r="A44" s="6">
        <v>29</v>
      </c>
      <c r="B44" s="7">
        <v>1402141</v>
      </c>
      <c r="C44" s="7" t="s">
        <v>134</v>
      </c>
      <c r="D44" s="7" t="s">
        <v>135</v>
      </c>
      <c r="E44" s="7" t="s">
        <v>136</v>
      </c>
      <c r="F44" s="7" t="s">
        <v>1</v>
      </c>
      <c r="G44" s="34" t="s">
        <v>139</v>
      </c>
      <c r="H44" s="34" t="s">
        <v>138</v>
      </c>
      <c r="I44" s="8" t="s">
        <v>127</v>
      </c>
      <c r="J44" s="9">
        <v>770</v>
      </c>
      <c r="K44" s="8"/>
      <c r="L44" s="10">
        <f t="shared" si="0"/>
        <v>0</v>
      </c>
      <c r="M44" s="30">
        <v>0.1</v>
      </c>
      <c r="N44" s="31">
        <f t="shared" si="1"/>
        <v>0</v>
      </c>
      <c r="O44" s="31">
        <f t="shared" si="2"/>
        <v>0</v>
      </c>
    </row>
    <row r="45" spans="1:15" ht="34.5" customHeight="1">
      <c r="A45" s="6">
        <v>30</v>
      </c>
      <c r="B45" s="7">
        <v>1402146</v>
      </c>
      <c r="C45" s="7" t="s">
        <v>134</v>
      </c>
      <c r="D45" s="7" t="s">
        <v>135</v>
      </c>
      <c r="E45" s="7" t="s">
        <v>140</v>
      </c>
      <c r="F45" s="7" t="s">
        <v>1</v>
      </c>
      <c r="G45" s="34" t="s">
        <v>137</v>
      </c>
      <c r="H45" s="34" t="s">
        <v>110</v>
      </c>
      <c r="I45" s="8" t="s">
        <v>127</v>
      </c>
      <c r="J45" s="11">
        <v>5360</v>
      </c>
      <c r="K45" s="8"/>
      <c r="L45" s="10">
        <f t="shared" si="0"/>
        <v>0</v>
      </c>
      <c r="M45" s="30">
        <v>0.1</v>
      </c>
      <c r="N45" s="31">
        <f t="shared" si="1"/>
        <v>0</v>
      </c>
      <c r="O45" s="31">
        <f t="shared" si="2"/>
        <v>0</v>
      </c>
    </row>
    <row r="46" spans="1:15" ht="34.5" customHeight="1">
      <c r="A46" s="6">
        <v>31</v>
      </c>
      <c r="B46" s="7">
        <v>1402147</v>
      </c>
      <c r="C46" s="7" t="s">
        <v>134</v>
      </c>
      <c r="D46" s="7" t="s">
        <v>135</v>
      </c>
      <c r="E46" s="7" t="s">
        <v>140</v>
      </c>
      <c r="F46" s="7" t="s">
        <v>1</v>
      </c>
      <c r="G46" s="34" t="s">
        <v>139</v>
      </c>
      <c r="H46" s="34" t="s">
        <v>110</v>
      </c>
      <c r="I46" s="8" t="s">
        <v>127</v>
      </c>
      <c r="J46" s="11">
        <v>2150</v>
      </c>
      <c r="K46" s="8"/>
      <c r="L46" s="10">
        <f t="shared" si="0"/>
        <v>0</v>
      </c>
      <c r="M46" s="30">
        <v>0.1</v>
      </c>
      <c r="N46" s="31">
        <f t="shared" si="1"/>
        <v>0</v>
      </c>
      <c r="O46" s="31">
        <f t="shared" si="2"/>
        <v>0</v>
      </c>
    </row>
    <row r="47" spans="1:15" ht="34.5" customHeight="1">
      <c r="A47" s="6">
        <v>32</v>
      </c>
      <c r="B47" s="7">
        <v>1402850</v>
      </c>
      <c r="C47" s="7" t="s">
        <v>134</v>
      </c>
      <c r="D47" s="7" t="s">
        <v>141</v>
      </c>
      <c r="E47" s="7" t="s">
        <v>140</v>
      </c>
      <c r="F47" s="7" t="s">
        <v>1</v>
      </c>
      <c r="G47" s="34" t="s">
        <v>142</v>
      </c>
      <c r="H47" s="34" t="s">
        <v>112</v>
      </c>
      <c r="I47" s="8" t="s">
        <v>127</v>
      </c>
      <c r="J47" s="11">
        <v>9640</v>
      </c>
      <c r="K47" s="8"/>
      <c r="L47" s="10">
        <f t="shared" si="0"/>
        <v>0</v>
      </c>
      <c r="M47" s="30">
        <v>0.1</v>
      </c>
      <c r="N47" s="31">
        <f t="shared" si="1"/>
        <v>0</v>
      </c>
      <c r="O47" s="31">
        <f t="shared" si="2"/>
        <v>0</v>
      </c>
    </row>
    <row r="48" spans="1:15" ht="34.5" customHeight="1">
      <c r="A48" s="6">
        <v>33</v>
      </c>
      <c r="B48" s="7">
        <v>1402851</v>
      </c>
      <c r="C48" s="7" t="s">
        <v>134</v>
      </c>
      <c r="D48" s="7" t="s">
        <v>141</v>
      </c>
      <c r="E48" s="7" t="s">
        <v>140</v>
      </c>
      <c r="F48" s="7" t="s">
        <v>1</v>
      </c>
      <c r="G48" s="34" t="s">
        <v>143</v>
      </c>
      <c r="H48" s="34" t="s">
        <v>112</v>
      </c>
      <c r="I48" s="8" t="s">
        <v>127</v>
      </c>
      <c r="J48" s="11">
        <v>4600</v>
      </c>
      <c r="K48" s="8"/>
      <c r="L48" s="10">
        <f t="shared" si="0"/>
        <v>0</v>
      </c>
      <c r="M48" s="30">
        <v>0.1</v>
      </c>
      <c r="N48" s="31">
        <f t="shared" si="1"/>
        <v>0</v>
      </c>
      <c r="O48" s="31">
        <f t="shared" si="2"/>
        <v>0</v>
      </c>
    </row>
    <row r="49" spans="1:15" ht="90">
      <c r="A49" s="6">
        <v>34</v>
      </c>
      <c r="B49" s="7">
        <v>1104650</v>
      </c>
      <c r="C49" s="7" t="s">
        <v>144</v>
      </c>
      <c r="D49" s="7" t="s">
        <v>683</v>
      </c>
      <c r="E49" s="7" t="s">
        <v>145</v>
      </c>
      <c r="F49" s="7" t="s">
        <v>78</v>
      </c>
      <c r="G49" s="34" t="s">
        <v>146</v>
      </c>
      <c r="H49" s="34" t="s">
        <v>147</v>
      </c>
      <c r="I49" s="8" t="s">
        <v>127</v>
      </c>
      <c r="J49" s="9">
        <v>210</v>
      </c>
      <c r="K49" s="8"/>
      <c r="L49" s="10">
        <f t="shared" si="0"/>
        <v>0</v>
      </c>
      <c r="M49" s="30">
        <v>0.1</v>
      </c>
      <c r="N49" s="31">
        <f t="shared" si="1"/>
        <v>0</v>
      </c>
      <c r="O49" s="31">
        <f t="shared" si="2"/>
        <v>0</v>
      </c>
    </row>
    <row r="50" spans="1:15" ht="90">
      <c r="A50" s="6">
        <v>35</v>
      </c>
      <c r="B50" s="7">
        <v>1104651</v>
      </c>
      <c r="C50" s="7" t="s">
        <v>144</v>
      </c>
      <c r="D50" s="7" t="s">
        <v>683</v>
      </c>
      <c r="E50" s="7" t="s">
        <v>145</v>
      </c>
      <c r="F50" s="7" t="s">
        <v>78</v>
      </c>
      <c r="G50" s="34" t="s">
        <v>148</v>
      </c>
      <c r="H50" s="34" t="s">
        <v>147</v>
      </c>
      <c r="I50" s="8" t="s">
        <v>127</v>
      </c>
      <c r="J50" s="9">
        <v>210</v>
      </c>
      <c r="K50" s="8"/>
      <c r="L50" s="10">
        <f t="shared" si="0"/>
        <v>0</v>
      </c>
      <c r="M50" s="30">
        <v>0.1</v>
      </c>
      <c r="N50" s="31">
        <f t="shared" si="1"/>
        <v>0</v>
      </c>
      <c r="O50" s="31">
        <f t="shared" si="2"/>
        <v>0</v>
      </c>
    </row>
    <row r="51" spans="1:15" ht="34.5" customHeight="1">
      <c r="A51" s="6">
        <v>36</v>
      </c>
      <c r="B51" s="7">
        <v>1103988</v>
      </c>
      <c r="C51" s="7" t="s">
        <v>149</v>
      </c>
      <c r="D51" s="7" t="s">
        <v>150</v>
      </c>
      <c r="E51" s="7" t="s">
        <v>151</v>
      </c>
      <c r="F51" s="7" t="s">
        <v>1</v>
      </c>
      <c r="G51" s="34" t="s">
        <v>143</v>
      </c>
      <c r="H51" s="34" t="s">
        <v>153</v>
      </c>
      <c r="I51" s="8" t="s">
        <v>127</v>
      </c>
      <c r="J51" s="11">
        <v>4000</v>
      </c>
      <c r="K51" s="8"/>
      <c r="L51" s="10">
        <f t="shared" si="0"/>
        <v>0</v>
      </c>
      <c r="M51" s="30">
        <v>0.1</v>
      </c>
      <c r="N51" s="31">
        <f t="shared" si="1"/>
        <v>0</v>
      </c>
      <c r="O51" s="31">
        <f t="shared" si="2"/>
        <v>0</v>
      </c>
    </row>
    <row r="52" spans="1:15" ht="34.5" customHeight="1">
      <c r="A52" s="6">
        <v>37</v>
      </c>
      <c r="B52" s="7">
        <v>1103987</v>
      </c>
      <c r="C52" s="7" t="s">
        <v>149</v>
      </c>
      <c r="D52" s="7" t="s">
        <v>150</v>
      </c>
      <c r="E52" s="7" t="s">
        <v>151</v>
      </c>
      <c r="F52" s="7" t="s">
        <v>1</v>
      </c>
      <c r="G52" s="34" t="s">
        <v>154</v>
      </c>
      <c r="H52" s="34" t="s">
        <v>153</v>
      </c>
      <c r="I52" s="8" t="s">
        <v>127</v>
      </c>
      <c r="J52" s="11">
        <v>15340</v>
      </c>
      <c r="K52" s="8"/>
      <c r="L52" s="10">
        <f t="shared" si="0"/>
        <v>0</v>
      </c>
      <c r="M52" s="30">
        <v>0.1</v>
      </c>
      <c r="N52" s="31">
        <f t="shared" si="1"/>
        <v>0</v>
      </c>
      <c r="O52" s="31">
        <f t="shared" si="2"/>
        <v>0</v>
      </c>
    </row>
    <row r="53" spans="1:15" ht="34.5" customHeight="1">
      <c r="A53" s="6">
        <v>38</v>
      </c>
      <c r="B53" s="7">
        <v>1103955</v>
      </c>
      <c r="C53" s="7" t="s">
        <v>155</v>
      </c>
      <c r="D53" s="7" t="s">
        <v>156</v>
      </c>
      <c r="E53" s="7" t="s">
        <v>157</v>
      </c>
      <c r="F53" s="7" t="s">
        <v>1</v>
      </c>
      <c r="G53" s="34" t="s">
        <v>82</v>
      </c>
      <c r="H53" s="34" t="s">
        <v>158</v>
      </c>
      <c r="I53" s="8" t="s">
        <v>127</v>
      </c>
      <c r="J53" s="9">
        <v>70</v>
      </c>
      <c r="K53" s="8"/>
      <c r="L53" s="10">
        <f t="shared" si="0"/>
        <v>0</v>
      </c>
      <c r="M53" s="30">
        <v>0.1</v>
      </c>
      <c r="N53" s="31">
        <f t="shared" si="1"/>
        <v>0</v>
      </c>
      <c r="O53" s="31">
        <f t="shared" si="2"/>
        <v>0</v>
      </c>
    </row>
    <row r="54" spans="1:15" ht="34.5" customHeight="1">
      <c r="A54" s="6">
        <v>39</v>
      </c>
      <c r="B54" s="7">
        <v>1103956</v>
      </c>
      <c r="C54" s="7" t="s">
        <v>155</v>
      </c>
      <c r="D54" s="7" t="s">
        <v>156</v>
      </c>
      <c r="E54" s="7" t="s">
        <v>157</v>
      </c>
      <c r="F54" s="7" t="s">
        <v>1</v>
      </c>
      <c r="G54" s="34" t="s">
        <v>159</v>
      </c>
      <c r="H54" s="34" t="s">
        <v>158</v>
      </c>
      <c r="I54" s="8" t="s">
        <v>127</v>
      </c>
      <c r="J54" s="9">
        <v>70</v>
      </c>
      <c r="K54" s="8"/>
      <c r="L54" s="10">
        <f t="shared" si="0"/>
        <v>0</v>
      </c>
      <c r="M54" s="30">
        <v>0.1</v>
      </c>
      <c r="N54" s="31">
        <f t="shared" si="1"/>
        <v>0</v>
      </c>
      <c r="O54" s="31">
        <f t="shared" si="2"/>
        <v>0</v>
      </c>
    </row>
    <row r="55" spans="1:15" ht="34.5" customHeight="1">
      <c r="A55" s="6">
        <v>40</v>
      </c>
      <c r="B55" s="7">
        <v>1103912</v>
      </c>
      <c r="C55" s="7" t="s">
        <v>155</v>
      </c>
      <c r="D55" s="7" t="s">
        <v>156</v>
      </c>
      <c r="E55" s="7" t="s">
        <v>160</v>
      </c>
      <c r="F55" s="7" t="s">
        <v>161</v>
      </c>
      <c r="G55" s="34" t="s">
        <v>82</v>
      </c>
      <c r="H55" s="34" t="s">
        <v>162</v>
      </c>
      <c r="I55" s="8" t="s">
        <v>127</v>
      </c>
      <c r="J55" s="9">
        <v>80</v>
      </c>
      <c r="K55" s="8"/>
      <c r="L55" s="10">
        <f t="shared" si="0"/>
        <v>0</v>
      </c>
      <c r="M55" s="30">
        <v>0.1</v>
      </c>
      <c r="N55" s="31">
        <f t="shared" si="1"/>
        <v>0</v>
      </c>
      <c r="O55" s="31">
        <f t="shared" si="2"/>
        <v>0</v>
      </c>
    </row>
    <row r="56" spans="1:15" ht="34.5" customHeight="1">
      <c r="A56" s="6">
        <v>41</v>
      </c>
      <c r="B56" s="7">
        <v>1103943</v>
      </c>
      <c r="C56" s="7" t="s">
        <v>155</v>
      </c>
      <c r="D56" s="7" t="s">
        <v>156</v>
      </c>
      <c r="E56" s="7" t="s">
        <v>160</v>
      </c>
      <c r="F56" s="7" t="s">
        <v>161</v>
      </c>
      <c r="G56" s="34" t="s">
        <v>163</v>
      </c>
      <c r="H56" s="34" t="s">
        <v>162</v>
      </c>
      <c r="I56" s="8" t="s">
        <v>127</v>
      </c>
      <c r="J56" s="9">
        <v>10</v>
      </c>
      <c r="K56" s="8"/>
      <c r="L56" s="10">
        <f t="shared" si="0"/>
        <v>0</v>
      </c>
      <c r="M56" s="30">
        <v>0.1</v>
      </c>
      <c r="N56" s="31">
        <f t="shared" si="1"/>
        <v>0</v>
      </c>
      <c r="O56" s="31">
        <f t="shared" si="2"/>
        <v>0</v>
      </c>
    </row>
    <row r="57" spans="1:15" ht="34.5" customHeight="1">
      <c r="A57" s="6">
        <v>42</v>
      </c>
      <c r="B57" s="7">
        <v>1103666</v>
      </c>
      <c r="C57" s="7" t="s">
        <v>165</v>
      </c>
      <c r="D57" s="7" t="s">
        <v>166</v>
      </c>
      <c r="E57" s="7" t="s">
        <v>167</v>
      </c>
      <c r="F57" s="7" t="s">
        <v>0</v>
      </c>
      <c r="G57" s="34" t="s">
        <v>164</v>
      </c>
      <c r="H57" s="34" t="s">
        <v>168</v>
      </c>
      <c r="I57" s="8" t="s">
        <v>127</v>
      </c>
      <c r="J57" s="9">
        <v>10</v>
      </c>
      <c r="K57" s="8"/>
      <c r="L57" s="10">
        <f t="shared" si="0"/>
        <v>0</v>
      </c>
      <c r="M57" s="30">
        <v>0.1</v>
      </c>
      <c r="N57" s="31">
        <f t="shared" si="1"/>
        <v>0</v>
      </c>
      <c r="O57" s="31">
        <f t="shared" si="2"/>
        <v>0</v>
      </c>
    </row>
    <row r="58" spans="1:15" ht="34.5" customHeight="1">
      <c r="A58" s="6">
        <v>43</v>
      </c>
      <c r="B58" s="7">
        <v>1103663</v>
      </c>
      <c r="C58" s="7" t="s">
        <v>165</v>
      </c>
      <c r="D58" s="7" t="s">
        <v>166</v>
      </c>
      <c r="E58" s="7" t="s">
        <v>167</v>
      </c>
      <c r="F58" s="7" t="s">
        <v>0</v>
      </c>
      <c r="G58" s="34" t="s">
        <v>142</v>
      </c>
      <c r="H58" s="34" t="s">
        <v>168</v>
      </c>
      <c r="I58" s="8" t="s">
        <v>127</v>
      </c>
      <c r="J58" s="9">
        <v>20</v>
      </c>
      <c r="K58" s="8"/>
      <c r="L58" s="10">
        <f t="shared" si="0"/>
        <v>0</v>
      </c>
      <c r="M58" s="30">
        <v>0.1</v>
      </c>
      <c r="N58" s="31">
        <f t="shared" si="1"/>
        <v>0</v>
      </c>
      <c r="O58" s="31">
        <f t="shared" si="2"/>
        <v>0</v>
      </c>
    </row>
    <row r="59" spans="1:15" ht="34.5" customHeight="1">
      <c r="A59" s="6">
        <v>44</v>
      </c>
      <c r="B59" s="7">
        <v>1103825</v>
      </c>
      <c r="C59" s="7" t="s">
        <v>169</v>
      </c>
      <c r="D59" s="7" t="s">
        <v>170</v>
      </c>
      <c r="E59" s="7" t="s">
        <v>171</v>
      </c>
      <c r="F59" s="7" t="s">
        <v>1</v>
      </c>
      <c r="G59" s="34" t="s">
        <v>172</v>
      </c>
      <c r="H59" s="34" t="s">
        <v>173</v>
      </c>
      <c r="I59" s="8" t="s">
        <v>127</v>
      </c>
      <c r="J59" s="9">
        <v>20</v>
      </c>
      <c r="K59" s="8"/>
      <c r="L59" s="10">
        <f t="shared" si="0"/>
        <v>0</v>
      </c>
      <c r="M59" s="30">
        <v>0.1</v>
      </c>
      <c r="N59" s="31">
        <f t="shared" si="1"/>
        <v>0</v>
      </c>
      <c r="O59" s="31">
        <f t="shared" si="2"/>
        <v>0</v>
      </c>
    </row>
    <row r="60" spans="1:15" ht="34.5" customHeight="1">
      <c r="A60" s="6">
        <v>45</v>
      </c>
      <c r="B60" s="7">
        <v>1103826</v>
      </c>
      <c r="C60" s="7" t="s">
        <v>169</v>
      </c>
      <c r="D60" s="7" t="s">
        <v>170</v>
      </c>
      <c r="E60" s="7" t="s">
        <v>171</v>
      </c>
      <c r="F60" s="7" t="s">
        <v>1</v>
      </c>
      <c r="G60" s="34" t="s">
        <v>174</v>
      </c>
      <c r="H60" s="34" t="s">
        <v>173</v>
      </c>
      <c r="I60" s="8" t="s">
        <v>127</v>
      </c>
      <c r="J60" s="9">
        <v>30</v>
      </c>
      <c r="K60" s="8"/>
      <c r="L60" s="10">
        <f t="shared" si="0"/>
        <v>0</v>
      </c>
      <c r="M60" s="30">
        <v>0.1</v>
      </c>
      <c r="N60" s="31">
        <f t="shared" si="1"/>
        <v>0</v>
      </c>
      <c r="O60" s="31">
        <f t="shared" si="2"/>
        <v>0</v>
      </c>
    </row>
    <row r="61" spans="1:15" ht="34.5" customHeight="1">
      <c r="A61" s="6">
        <v>46</v>
      </c>
      <c r="B61" s="7">
        <v>1401504</v>
      </c>
      <c r="C61" s="7" t="s">
        <v>175</v>
      </c>
      <c r="D61" s="7" t="s">
        <v>176</v>
      </c>
      <c r="E61" s="7" t="s">
        <v>177</v>
      </c>
      <c r="F61" s="7" t="s">
        <v>1</v>
      </c>
      <c r="G61" s="34" t="s">
        <v>178</v>
      </c>
      <c r="H61" s="34" t="s">
        <v>152</v>
      </c>
      <c r="I61" s="8" t="s">
        <v>127</v>
      </c>
      <c r="J61" s="9">
        <v>480</v>
      </c>
      <c r="K61" s="8"/>
      <c r="L61" s="10">
        <f t="shared" si="0"/>
        <v>0</v>
      </c>
      <c r="M61" s="30">
        <v>0.1</v>
      </c>
      <c r="N61" s="31">
        <f t="shared" si="1"/>
        <v>0</v>
      </c>
      <c r="O61" s="31">
        <f t="shared" si="2"/>
        <v>0</v>
      </c>
    </row>
    <row r="62" spans="1:15" ht="34.5" customHeight="1">
      <c r="A62" s="6">
        <v>47</v>
      </c>
      <c r="B62" s="7">
        <v>1401505</v>
      </c>
      <c r="C62" s="7" t="s">
        <v>175</v>
      </c>
      <c r="D62" s="7" t="s">
        <v>176</v>
      </c>
      <c r="E62" s="7" t="s">
        <v>177</v>
      </c>
      <c r="F62" s="7" t="s">
        <v>1</v>
      </c>
      <c r="G62" s="34" t="s">
        <v>179</v>
      </c>
      <c r="H62" s="34" t="s">
        <v>152</v>
      </c>
      <c r="I62" s="8" t="s">
        <v>127</v>
      </c>
      <c r="J62" s="11">
        <v>1760</v>
      </c>
      <c r="K62" s="8"/>
      <c r="L62" s="10">
        <f t="shared" si="0"/>
        <v>0</v>
      </c>
      <c r="M62" s="30">
        <v>0.1</v>
      </c>
      <c r="N62" s="31">
        <f t="shared" si="1"/>
        <v>0</v>
      </c>
      <c r="O62" s="31">
        <f t="shared" si="2"/>
        <v>0</v>
      </c>
    </row>
    <row r="63" spans="1:15" ht="34.5" customHeight="1">
      <c r="A63" s="6">
        <v>48</v>
      </c>
      <c r="B63" s="7">
        <v>1401178</v>
      </c>
      <c r="C63" s="7" t="s">
        <v>175</v>
      </c>
      <c r="D63" s="7" t="s">
        <v>176</v>
      </c>
      <c r="E63" s="7" t="s">
        <v>180</v>
      </c>
      <c r="F63" s="7" t="s">
        <v>181</v>
      </c>
      <c r="G63" s="34" t="s">
        <v>182</v>
      </c>
      <c r="H63" s="34" t="s">
        <v>183</v>
      </c>
      <c r="I63" s="8" t="s">
        <v>127</v>
      </c>
      <c r="J63" s="9">
        <v>10</v>
      </c>
      <c r="K63" s="8"/>
      <c r="L63" s="10">
        <f t="shared" si="0"/>
        <v>0</v>
      </c>
      <c r="M63" s="30">
        <v>0.1</v>
      </c>
      <c r="N63" s="31">
        <f t="shared" si="1"/>
        <v>0</v>
      </c>
      <c r="O63" s="31">
        <f t="shared" si="2"/>
        <v>0</v>
      </c>
    </row>
    <row r="64" spans="1:15" ht="34.5" customHeight="1">
      <c r="A64" s="6">
        <v>49</v>
      </c>
      <c r="B64" s="7">
        <v>1401403</v>
      </c>
      <c r="C64" s="7" t="s">
        <v>184</v>
      </c>
      <c r="D64" s="7" t="s">
        <v>185</v>
      </c>
      <c r="E64" s="7" t="s">
        <v>186</v>
      </c>
      <c r="F64" s="7" t="s">
        <v>0</v>
      </c>
      <c r="G64" s="34" t="s">
        <v>187</v>
      </c>
      <c r="H64" s="34" t="s">
        <v>168</v>
      </c>
      <c r="I64" s="8" t="s">
        <v>127</v>
      </c>
      <c r="J64" s="9">
        <v>20</v>
      </c>
      <c r="K64" s="8"/>
      <c r="L64" s="10">
        <f t="shared" si="0"/>
        <v>0</v>
      </c>
      <c r="M64" s="30">
        <v>0.1</v>
      </c>
      <c r="N64" s="31">
        <f t="shared" si="1"/>
        <v>0</v>
      </c>
      <c r="O64" s="31">
        <f t="shared" si="2"/>
        <v>0</v>
      </c>
    </row>
    <row r="65" spans="1:15" ht="67.5">
      <c r="A65" s="6">
        <v>50</v>
      </c>
      <c r="B65" s="7">
        <v>1103620</v>
      </c>
      <c r="C65" s="7" t="s">
        <v>188</v>
      </c>
      <c r="D65" s="7" t="s">
        <v>189</v>
      </c>
      <c r="E65" s="7" t="s">
        <v>190</v>
      </c>
      <c r="F65" s="7" t="s">
        <v>1</v>
      </c>
      <c r="G65" s="34" t="s">
        <v>191</v>
      </c>
      <c r="H65" s="34" t="s">
        <v>192</v>
      </c>
      <c r="I65" s="8" t="s">
        <v>127</v>
      </c>
      <c r="J65" s="9">
        <v>70</v>
      </c>
      <c r="K65" s="8"/>
      <c r="L65" s="10">
        <f t="shared" si="0"/>
        <v>0</v>
      </c>
      <c r="M65" s="30">
        <v>0.1</v>
      </c>
      <c r="N65" s="31">
        <f t="shared" si="1"/>
        <v>0</v>
      </c>
      <c r="O65" s="31">
        <f t="shared" si="2"/>
        <v>0</v>
      </c>
    </row>
    <row r="66" spans="1:15" ht="67.5">
      <c r="A66" s="6">
        <v>51</v>
      </c>
      <c r="B66" s="7">
        <v>1103621</v>
      </c>
      <c r="C66" s="7" t="s">
        <v>188</v>
      </c>
      <c r="D66" s="7" t="s">
        <v>189</v>
      </c>
      <c r="E66" s="7" t="s">
        <v>190</v>
      </c>
      <c r="F66" s="7" t="s">
        <v>1</v>
      </c>
      <c r="G66" s="34" t="s">
        <v>193</v>
      </c>
      <c r="H66" s="34" t="s">
        <v>192</v>
      </c>
      <c r="I66" s="8" t="s">
        <v>127</v>
      </c>
      <c r="J66" s="9">
        <v>70</v>
      </c>
      <c r="K66" s="8"/>
      <c r="L66" s="10">
        <f t="shared" si="0"/>
        <v>0</v>
      </c>
      <c r="M66" s="30">
        <v>0.1</v>
      </c>
      <c r="N66" s="31">
        <f t="shared" si="1"/>
        <v>0</v>
      </c>
      <c r="O66" s="31">
        <f t="shared" si="2"/>
        <v>0</v>
      </c>
    </row>
    <row r="67" spans="1:15" ht="67.5">
      <c r="A67" s="6">
        <v>52</v>
      </c>
      <c r="B67" s="13">
        <v>1103117</v>
      </c>
      <c r="C67" s="8" t="s">
        <v>194</v>
      </c>
      <c r="D67" s="8" t="s">
        <v>195</v>
      </c>
      <c r="E67" s="8" t="s">
        <v>196</v>
      </c>
      <c r="F67" s="8" t="s">
        <v>0</v>
      </c>
      <c r="G67" s="35" t="s">
        <v>197</v>
      </c>
      <c r="H67" s="35" t="s">
        <v>198</v>
      </c>
      <c r="I67" s="8" t="s">
        <v>199</v>
      </c>
      <c r="J67" s="9">
        <v>100</v>
      </c>
      <c r="K67" s="14"/>
      <c r="L67" s="10">
        <f t="shared" si="0"/>
        <v>0</v>
      </c>
      <c r="M67" s="30">
        <v>0.1</v>
      </c>
      <c r="N67" s="31">
        <f t="shared" si="1"/>
        <v>0</v>
      </c>
      <c r="O67" s="31">
        <f t="shared" si="2"/>
        <v>0</v>
      </c>
    </row>
    <row r="68" spans="1:15" ht="67.5">
      <c r="A68" s="6">
        <v>53</v>
      </c>
      <c r="B68" s="13">
        <v>1103118</v>
      </c>
      <c r="C68" s="8" t="s">
        <v>194</v>
      </c>
      <c r="D68" s="8" t="s">
        <v>195</v>
      </c>
      <c r="E68" s="8" t="s">
        <v>196</v>
      </c>
      <c r="F68" s="8" t="s">
        <v>0</v>
      </c>
      <c r="G68" s="35" t="s">
        <v>200</v>
      </c>
      <c r="H68" s="35" t="s">
        <v>198</v>
      </c>
      <c r="I68" s="8" t="s">
        <v>199</v>
      </c>
      <c r="J68" s="9">
        <v>100</v>
      </c>
      <c r="K68" s="14"/>
      <c r="L68" s="10">
        <f t="shared" si="0"/>
        <v>0</v>
      </c>
      <c r="M68" s="30">
        <v>0.1</v>
      </c>
      <c r="N68" s="31">
        <f t="shared" si="1"/>
        <v>0</v>
      </c>
      <c r="O68" s="31">
        <f t="shared" si="2"/>
        <v>0</v>
      </c>
    </row>
    <row r="69" spans="1:15" ht="67.5">
      <c r="A69" s="6">
        <v>54</v>
      </c>
      <c r="B69" s="13">
        <v>1103138</v>
      </c>
      <c r="C69" s="8" t="s">
        <v>194</v>
      </c>
      <c r="D69" s="8" t="s">
        <v>195</v>
      </c>
      <c r="E69" s="8" t="s">
        <v>196</v>
      </c>
      <c r="F69" s="8" t="s">
        <v>0</v>
      </c>
      <c r="G69" s="35" t="s">
        <v>201</v>
      </c>
      <c r="H69" s="35" t="s">
        <v>198</v>
      </c>
      <c r="I69" s="8" t="s">
        <v>199</v>
      </c>
      <c r="J69" s="9">
        <v>100</v>
      </c>
      <c r="K69" s="14"/>
      <c r="L69" s="10">
        <f t="shared" si="0"/>
        <v>0</v>
      </c>
      <c r="M69" s="30">
        <v>0.1</v>
      </c>
      <c r="N69" s="31">
        <f t="shared" si="1"/>
        <v>0</v>
      </c>
      <c r="O69" s="31">
        <f t="shared" si="2"/>
        <v>0</v>
      </c>
    </row>
    <row r="70" spans="1:15" ht="67.5">
      <c r="A70" s="6">
        <v>55</v>
      </c>
      <c r="B70" s="13">
        <v>1103119</v>
      </c>
      <c r="C70" s="8" t="s">
        <v>194</v>
      </c>
      <c r="D70" s="8" t="s">
        <v>195</v>
      </c>
      <c r="E70" s="8" t="s">
        <v>196</v>
      </c>
      <c r="F70" s="8" t="s">
        <v>0</v>
      </c>
      <c r="G70" s="35" t="s">
        <v>202</v>
      </c>
      <c r="H70" s="35" t="s">
        <v>198</v>
      </c>
      <c r="I70" s="8" t="s">
        <v>199</v>
      </c>
      <c r="J70" s="9">
        <v>100</v>
      </c>
      <c r="K70" s="14"/>
      <c r="L70" s="10">
        <f aca="true" t="shared" si="3" ref="L70:L127">K70*J70</f>
        <v>0</v>
      </c>
      <c r="M70" s="30">
        <v>0.1</v>
      </c>
      <c r="N70" s="31">
        <f aca="true" t="shared" si="4" ref="N70:N127">L70*M70</f>
        <v>0</v>
      </c>
      <c r="O70" s="31">
        <f aca="true" t="shared" si="5" ref="O70:O127">L70+N70</f>
        <v>0</v>
      </c>
    </row>
    <row r="71" spans="1:15" ht="24">
      <c r="A71" s="6">
        <v>56</v>
      </c>
      <c r="B71" s="7">
        <v>1103909</v>
      </c>
      <c r="C71" s="7" t="s">
        <v>203</v>
      </c>
      <c r="D71" s="7" t="s">
        <v>204</v>
      </c>
      <c r="E71" s="7" t="s">
        <v>205</v>
      </c>
      <c r="F71" s="7" t="s">
        <v>0</v>
      </c>
      <c r="G71" s="34" t="s">
        <v>206</v>
      </c>
      <c r="H71" s="34" t="s">
        <v>207</v>
      </c>
      <c r="I71" s="8" t="s">
        <v>127</v>
      </c>
      <c r="J71" s="11">
        <v>13370</v>
      </c>
      <c r="K71" s="8"/>
      <c r="L71" s="10">
        <f t="shared" si="3"/>
        <v>0</v>
      </c>
      <c r="M71" s="30">
        <v>0.1</v>
      </c>
      <c r="N71" s="31">
        <f t="shared" si="4"/>
        <v>0</v>
      </c>
      <c r="O71" s="31">
        <f t="shared" si="5"/>
        <v>0</v>
      </c>
    </row>
    <row r="72" spans="1:15" ht="34.5" customHeight="1">
      <c r="A72" s="6">
        <v>57</v>
      </c>
      <c r="B72" s="7">
        <v>1103449</v>
      </c>
      <c r="C72" s="7" t="s">
        <v>209</v>
      </c>
      <c r="D72" s="7" t="s">
        <v>210</v>
      </c>
      <c r="E72" s="7" t="s">
        <v>211</v>
      </c>
      <c r="F72" s="7" t="s">
        <v>0</v>
      </c>
      <c r="G72" s="34" t="s">
        <v>212</v>
      </c>
      <c r="H72" s="34" t="s">
        <v>109</v>
      </c>
      <c r="I72" s="8" t="s">
        <v>127</v>
      </c>
      <c r="J72" s="9">
        <v>150</v>
      </c>
      <c r="K72" s="8"/>
      <c r="L72" s="10">
        <f t="shared" si="3"/>
        <v>0</v>
      </c>
      <c r="M72" s="30">
        <v>0.1</v>
      </c>
      <c r="N72" s="31">
        <f t="shared" si="4"/>
        <v>0</v>
      </c>
      <c r="O72" s="31">
        <f t="shared" si="5"/>
        <v>0</v>
      </c>
    </row>
    <row r="73" spans="1:15" ht="24">
      <c r="A73" s="6">
        <v>58</v>
      </c>
      <c r="B73" s="7">
        <v>1103030</v>
      </c>
      <c r="C73" s="7" t="s">
        <v>209</v>
      </c>
      <c r="D73" s="7" t="s">
        <v>210</v>
      </c>
      <c r="E73" s="7" t="s">
        <v>213</v>
      </c>
      <c r="F73" s="7" t="s">
        <v>0</v>
      </c>
      <c r="G73" s="34" t="s">
        <v>214</v>
      </c>
      <c r="H73" s="34" t="s">
        <v>684</v>
      </c>
      <c r="I73" s="8" t="s">
        <v>127</v>
      </c>
      <c r="J73" s="9">
        <v>10</v>
      </c>
      <c r="K73" s="8"/>
      <c r="L73" s="10">
        <f t="shared" si="3"/>
        <v>0</v>
      </c>
      <c r="M73" s="30">
        <v>0.1</v>
      </c>
      <c r="N73" s="31">
        <f t="shared" si="4"/>
        <v>0</v>
      </c>
      <c r="O73" s="31">
        <f t="shared" si="5"/>
        <v>0</v>
      </c>
    </row>
    <row r="74" spans="1:15" ht="24">
      <c r="A74" s="6">
        <v>59</v>
      </c>
      <c r="B74" s="7">
        <v>1103029</v>
      </c>
      <c r="C74" s="7" t="s">
        <v>209</v>
      </c>
      <c r="D74" s="7" t="s">
        <v>210</v>
      </c>
      <c r="E74" s="7" t="s">
        <v>213</v>
      </c>
      <c r="F74" s="7" t="s">
        <v>0</v>
      </c>
      <c r="G74" s="34" t="s">
        <v>215</v>
      </c>
      <c r="H74" s="34" t="s">
        <v>684</v>
      </c>
      <c r="I74" s="8" t="s">
        <v>127</v>
      </c>
      <c r="J74" s="9">
        <v>10</v>
      </c>
      <c r="K74" s="8"/>
      <c r="L74" s="10">
        <f t="shared" si="3"/>
        <v>0</v>
      </c>
      <c r="M74" s="30">
        <v>0.1</v>
      </c>
      <c r="N74" s="31">
        <f t="shared" si="4"/>
        <v>0</v>
      </c>
      <c r="O74" s="31">
        <f t="shared" si="5"/>
        <v>0</v>
      </c>
    </row>
    <row r="75" spans="1:15" ht="24">
      <c r="A75" s="6">
        <v>60</v>
      </c>
      <c r="B75" s="7">
        <v>1103771</v>
      </c>
      <c r="C75" s="7" t="s">
        <v>209</v>
      </c>
      <c r="D75" s="7" t="s">
        <v>210</v>
      </c>
      <c r="E75" s="7" t="s">
        <v>216</v>
      </c>
      <c r="F75" s="7" t="s">
        <v>0</v>
      </c>
      <c r="G75" s="34" t="s">
        <v>217</v>
      </c>
      <c r="H75" s="34" t="s">
        <v>218</v>
      </c>
      <c r="I75" s="8" t="s">
        <v>127</v>
      </c>
      <c r="J75" s="9">
        <v>10</v>
      </c>
      <c r="K75" s="8"/>
      <c r="L75" s="10">
        <f t="shared" si="3"/>
        <v>0</v>
      </c>
      <c r="M75" s="30">
        <v>0.1</v>
      </c>
      <c r="N75" s="31">
        <f t="shared" si="4"/>
        <v>0</v>
      </c>
      <c r="O75" s="31">
        <f t="shared" si="5"/>
        <v>0</v>
      </c>
    </row>
    <row r="76" spans="1:15" ht="24">
      <c r="A76" s="6">
        <v>61</v>
      </c>
      <c r="B76" s="7">
        <v>1103772</v>
      </c>
      <c r="C76" s="7" t="s">
        <v>209</v>
      </c>
      <c r="D76" s="7" t="s">
        <v>210</v>
      </c>
      <c r="E76" s="7" t="s">
        <v>216</v>
      </c>
      <c r="F76" s="7" t="s">
        <v>0</v>
      </c>
      <c r="G76" s="34" t="s">
        <v>219</v>
      </c>
      <c r="H76" s="34" t="s">
        <v>218</v>
      </c>
      <c r="I76" s="8" t="s">
        <v>127</v>
      </c>
      <c r="J76" s="9">
        <v>10</v>
      </c>
      <c r="K76" s="8"/>
      <c r="L76" s="10">
        <f t="shared" si="3"/>
        <v>0</v>
      </c>
      <c r="M76" s="30">
        <v>0.1</v>
      </c>
      <c r="N76" s="31">
        <f t="shared" si="4"/>
        <v>0</v>
      </c>
      <c r="O76" s="31">
        <f t="shared" si="5"/>
        <v>0</v>
      </c>
    </row>
    <row r="77" spans="1:15" ht="24">
      <c r="A77" s="6">
        <v>62</v>
      </c>
      <c r="B77" s="7">
        <v>1103773</v>
      </c>
      <c r="C77" s="7" t="s">
        <v>209</v>
      </c>
      <c r="D77" s="7" t="s">
        <v>210</v>
      </c>
      <c r="E77" s="7" t="s">
        <v>216</v>
      </c>
      <c r="F77" s="7" t="s">
        <v>0</v>
      </c>
      <c r="G77" s="34" t="s">
        <v>220</v>
      </c>
      <c r="H77" s="34" t="s">
        <v>218</v>
      </c>
      <c r="I77" s="8" t="s">
        <v>127</v>
      </c>
      <c r="J77" s="9">
        <v>10</v>
      </c>
      <c r="K77" s="8"/>
      <c r="L77" s="10">
        <f t="shared" si="3"/>
        <v>0</v>
      </c>
      <c r="M77" s="30">
        <v>0.1</v>
      </c>
      <c r="N77" s="31">
        <f t="shared" si="4"/>
        <v>0</v>
      </c>
      <c r="O77" s="31">
        <f t="shared" si="5"/>
        <v>0</v>
      </c>
    </row>
    <row r="78" spans="1:15" ht="34.5" customHeight="1">
      <c r="A78" s="6">
        <v>63</v>
      </c>
      <c r="B78" s="7">
        <v>1103889</v>
      </c>
      <c r="C78" s="7" t="s">
        <v>221</v>
      </c>
      <c r="D78" s="7" t="s">
        <v>222</v>
      </c>
      <c r="E78" s="7" t="s">
        <v>223</v>
      </c>
      <c r="F78" s="7" t="s">
        <v>1</v>
      </c>
      <c r="G78" s="34" t="s">
        <v>217</v>
      </c>
      <c r="H78" s="34" t="s">
        <v>152</v>
      </c>
      <c r="I78" s="8" t="s">
        <v>127</v>
      </c>
      <c r="J78" s="11">
        <v>2770</v>
      </c>
      <c r="K78" s="8"/>
      <c r="L78" s="10">
        <f t="shared" si="3"/>
        <v>0</v>
      </c>
      <c r="M78" s="30">
        <v>0.1</v>
      </c>
      <c r="N78" s="31">
        <f t="shared" si="4"/>
        <v>0</v>
      </c>
      <c r="O78" s="31">
        <f t="shared" si="5"/>
        <v>0</v>
      </c>
    </row>
    <row r="79" spans="1:15" ht="36" customHeight="1">
      <c r="A79" s="6">
        <v>64</v>
      </c>
      <c r="B79" s="7">
        <v>1401938</v>
      </c>
      <c r="C79" s="7" t="s">
        <v>224</v>
      </c>
      <c r="D79" s="7" t="s">
        <v>225</v>
      </c>
      <c r="E79" s="7" t="s">
        <v>226</v>
      </c>
      <c r="F79" s="7" t="s">
        <v>0</v>
      </c>
      <c r="G79" s="34" t="s">
        <v>227</v>
      </c>
      <c r="H79" s="34" t="s">
        <v>684</v>
      </c>
      <c r="I79" s="8" t="s">
        <v>127</v>
      </c>
      <c r="J79" s="9">
        <v>10</v>
      </c>
      <c r="K79" s="8"/>
      <c r="L79" s="10">
        <f t="shared" si="3"/>
        <v>0</v>
      </c>
      <c r="M79" s="30">
        <v>0.1</v>
      </c>
      <c r="N79" s="31">
        <f t="shared" si="4"/>
        <v>0</v>
      </c>
      <c r="O79" s="31">
        <f t="shared" si="5"/>
        <v>0</v>
      </c>
    </row>
    <row r="80" spans="1:15" ht="36" customHeight="1">
      <c r="A80" s="6">
        <v>65</v>
      </c>
      <c r="B80" s="7">
        <v>1401939</v>
      </c>
      <c r="C80" s="7" t="s">
        <v>224</v>
      </c>
      <c r="D80" s="7" t="s">
        <v>225</v>
      </c>
      <c r="E80" s="7" t="s">
        <v>226</v>
      </c>
      <c r="F80" s="7" t="s">
        <v>0</v>
      </c>
      <c r="G80" s="34" t="s">
        <v>228</v>
      </c>
      <c r="H80" s="34" t="s">
        <v>684</v>
      </c>
      <c r="I80" s="8" t="s">
        <v>127</v>
      </c>
      <c r="J80" s="9">
        <v>10</v>
      </c>
      <c r="K80" s="8"/>
      <c r="L80" s="10">
        <f t="shared" si="3"/>
        <v>0</v>
      </c>
      <c r="M80" s="30">
        <v>0.1</v>
      </c>
      <c r="N80" s="31">
        <f t="shared" si="4"/>
        <v>0</v>
      </c>
      <c r="O80" s="31">
        <f t="shared" si="5"/>
        <v>0</v>
      </c>
    </row>
    <row r="81" spans="1:15" ht="36" customHeight="1">
      <c r="A81" s="6">
        <v>66</v>
      </c>
      <c r="B81" s="7">
        <v>1401940</v>
      </c>
      <c r="C81" s="7" t="s">
        <v>224</v>
      </c>
      <c r="D81" s="7" t="s">
        <v>225</v>
      </c>
      <c r="E81" s="7" t="s">
        <v>226</v>
      </c>
      <c r="F81" s="7" t="s">
        <v>0</v>
      </c>
      <c r="G81" s="34" t="s">
        <v>229</v>
      </c>
      <c r="H81" s="34" t="s">
        <v>684</v>
      </c>
      <c r="I81" s="8" t="s">
        <v>127</v>
      </c>
      <c r="J81" s="9">
        <v>10</v>
      </c>
      <c r="K81" s="8"/>
      <c r="L81" s="10">
        <f t="shared" si="3"/>
        <v>0</v>
      </c>
      <c r="M81" s="30">
        <v>0.1</v>
      </c>
      <c r="N81" s="31">
        <f t="shared" si="4"/>
        <v>0</v>
      </c>
      <c r="O81" s="31">
        <f t="shared" si="5"/>
        <v>0</v>
      </c>
    </row>
    <row r="82" spans="1:15" ht="36" customHeight="1">
      <c r="A82" s="6">
        <v>67</v>
      </c>
      <c r="B82" s="7">
        <v>1403111</v>
      </c>
      <c r="C82" s="7" t="s">
        <v>224</v>
      </c>
      <c r="D82" s="7" t="s">
        <v>225</v>
      </c>
      <c r="E82" s="7" t="s">
        <v>230</v>
      </c>
      <c r="F82" s="7" t="s">
        <v>0</v>
      </c>
      <c r="G82" s="34" t="s">
        <v>231</v>
      </c>
      <c r="H82" s="34" t="s">
        <v>218</v>
      </c>
      <c r="I82" s="8" t="s">
        <v>127</v>
      </c>
      <c r="J82" s="9">
        <v>10</v>
      </c>
      <c r="K82" s="8"/>
      <c r="L82" s="10">
        <f t="shared" si="3"/>
        <v>0</v>
      </c>
      <c r="M82" s="30">
        <v>0.1</v>
      </c>
      <c r="N82" s="31">
        <f t="shared" si="4"/>
        <v>0</v>
      </c>
      <c r="O82" s="31">
        <f t="shared" si="5"/>
        <v>0</v>
      </c>
    </row>
    <row r="83" spans="1:15" ht="36" customHeight="1">
      <c r="A83" s="6">
        <v>68</v>
      </c>
      <c r="B83" s="7">
        <v>1403112</v>
      </c>
      <c r="C83" s="7" t="s">
        <v>224</v>
      </c>
      <c r="D83" s="7" t="s">
        <v>225</v>
      </c>
      <c r="E83" s="7" t="s">
        <v>230</v>
      </c>
      <c r="F83" s="7" t="s">
        <v>0</v>
      </c>
      <c r="G83" s="34" t="s">
        <v>232</v>
      </c>
      <c r="H83" s="34" t="s">
        <v>218</v>
      </c>
      <c r="I83" s="8" t="s">
        <v>127</v>
      </c>
      <c r="J83" s="9">
        <v>10</v>
      </c>
      <c r="K83" s="8"/>
      <c r="L83" s="10">
        <f t="shared" si="3"/>
        <v>0</v>
      </c>
      <c r="M83" s="30">
        <v>0.1</v>
      </c>
      <c r="N83" s="31">
        <f t="shared" si="4"/>
        <v>0</v>
      </c>
      <c r="O83" s="31">
        <f t="shared" si="5"/>
        <v>0</v>
      </c>
    </row>
    <row r="84" spans="1:15" ht="30" customHeight="1">
      <c r="A84" s="6">
        <v>69</v>
      </c>
      <c r="B84" s="7">
        <v>1403113</v>
      </c>
      <c r="C84" s="7" t="s">
        <v>224</v>
      </c>
      <c r="D84" s="7" t="s">
        <v>225</v>
      </c>
      <c r="E84" s="7" t="s">
        <v>230</v>
      </c>
      <c r="F84" s="7" t="s">
        <v>0</v>
      </c>
      <c r="G84" s="34" t="s">
        <v>233</v>
      </c>
      <c r="H84" s="34" t="s">
        <v>218</v>
      </c>
      <c r="I84" s="8" t="s">
        <v>127</v>
      </c>
      <c r="J84" s="9">
        <v>10</v>
      </c>
      <c r="K84" s="8"/>
      <c r="L84" s="10">
        <f t="shared" si="3"/>
        <v>0</v>
      </c>
      <c r="M84" s="30">
        <v>0.1</v>
      </c>
      <c r="N84" s="31">
        <f t="shared" si="4"/>
        <v>0</v>
      </c>
      <c r="O84" s="31">
        <f t="shared" si="5"/>
        <v>0</v>
      </c>
    </row>
    <row r="85" spans="1:15" ht="24">
      <c r="A85" s="6">
        <v>70</v>
      </c>
      <c r="B85" s="7">
        <v>1103706</v>
      </c>
      <c r="C85" s="7" t="s">
        <v>234</v>
      </c>
      <c r="D85" s="7" t="s">
        <v>235</v>
      </c>
      <c r="E85" s="7" t="s">
        <v>236</v>
      </c>
      <c r="F85" s="7" t="s">
        <v>1</v>
      </c>
      <c r="G85" s="34" t="s">
        <v>237</v>
      </c>
      <c r="H85" s="34" t="s">
        <v>238</v>
      </c>
      <c r="I85" s="8" t="s">
        <v>127</v>
      </c>
      <c r="J85" s="9">
        <v>140</v>
      </c>
      <c r="K85" s="8"/>
      <c r="L85" s="10">
        <f t="shared" si="3"/>
        <v>0</v>
      </c>
      <c r="M85" s="30">
        <v>0.1</v>
      </c>
      <c r="N85" s="31">
        <f t="shared" si="4"/>
        <v>0</v>
      </c>
      <c r="O85" s="31">
        <f t="shared" si="5"/>
        <v>0</v>
      </c>
    </row>
    <row r="86" spans="1:15" ht="34.5" customHeight="1">
      <c r="A86" s="6">
        <v>71</v>
      </c>
      <c r="B86" s="7">
        <v>1103643</v>
      </c>
      <c r="C86" s="7" t="s">
        <v>239</v>
      </c>
      <c r="D86" s="7" t="s">
        <v>240</v>
      </c>
      <c r="E86" s="7" t="s">
        <v>241</v>
      </c>
      <c r="F86" s="7" t="s">
        <v>0</v>
      </c>
      <c r="G86" s="34" t="s">
        <v>242</v>
      </c>
      <c r="H86" s="34" t="s">
        <v>243</v>
      </c>
      <c r="I86" s="8" t="s">
        <v>127</v>
      </c>
      <c r="J86" s="9">
        <v>70</v>
      </c>
      <c r="K86" s="8"/>
      <c r="L86" s="10">
        <f t="shared" si="3"/>
        <v>0</v>
      </c>
      <c r="M86" s="30">
        <v>0.1</v>
      </c>
      <c r="N86" s="31">
        <f t="shared" si="4"/>
        <v>0</v>
      </c>
      <c r="O86" s="31">
        <f t="shared" si="5"/>
        <v>0</v>
      </c>
    </row>
    <row r="87" spans="1:15" ht="34.5" customHeight="1">
      <c r="A87" s="6">
        <v>72</v>
      </c>
      <c r="B87" s="7">
        <v>1103641</v>
      </c>
      <c r="C87" s="7" t="s">
        <v>239</v>
      </c>
      <c r="D87" s="7" t="s">
        <v>240</v>
      </c>
      <c r="E87" s="7" t="s">
        <v>241</v>
      </c>
      <c r="F87" s="7" t="s">
        <v>0</v>
      </c>
      <c r="G87" s="34" t="s">
        <v>244</v>
      </c>
      <c r="H87" s="34" t="s">
        <v>243</v>
      </c>
      <c r="I87" s="8" t="s">
        <v>127</v>
      </c>
      <c r="J87" s="9">
        <v>70</v>
      </c>
      <c r="K87" s="8"/>
      <c r="L87" s="10">
        <f t="shared" si="3"/>
        <v>0</v>
      </c>
      <c r="M87" s="30">
        <v>0.1</v>
      </c>
      <c r="N87" s="31">
        <f t="shared" si="4"/>
        <v>0</v>
      </c>
      <c r="O87" s="31">
        <f t="shared" si="5"/>
        <v>0</v>
      </c>
    </row>
    <row r="88" spans="1:15" ht="34.5" customHeight="1">
      <c r="A88" s="6">
        <v>73</v>
      </c>
      <c r="B88" s="7">
        <v>1103645</v>
      </c>
      <c r="C88" s="7" t="s">
        <v>239</v>
      </c>
      <c r="D88" s="7" t="s">
        <v>240</v>
      </c>
      <c r="E88" s="7" t="s">
        <v>241</v>
      </c>
      <c r="F88" s="7" t="s">
        <v>0</v>
      </c>
      <c r="G88" s="34" t="s">
        <v>245</v>
      </c>
      <c r="H88" s="34" t="s">
        <v>243</v>
      </c>
      <c r="I88" s="8" t="s">
        <v>127</v>
      </c>
      <c r="J88" s="9">
        <v>70</v>
      </c>
      <c r="K88" s="8"/>
      <c r="L88" s="10">
        <f t="shared" si="3"/>
        <v>0</v>
      </c>
      <c r="M88" s="30">
        <v>0.1</v>
      </c>
      <c r="N88" s="31">
        <f t="shared" si="4"/>
        <v>0</v>
      </c>
      <c r="O88" s="31">
        <f t="shared" si="5"/>
        <v>0</v>
      </c>
    </row>
    <row r="89" spans="1:15" ht="34.5" customHeight="1">
      <c r="A89" s="6">
        <v>74</v>
      </c>
      <c r="B89" s="7">
        <v>1104485</v>
      </c>
      <c r="C89" s="7" t="s">
        <v>246</v>
      </c>
      <c r="D89" s="7" t="s">
        <v>247</v>
      </c>
      <c r="E89" s="7" t="s">
        <v>248</v>
      </c>
      <c r="F89" s="7" t="s">
        <v>1</v>
      </c>
      <c r="G89" s="34" t="s">
        <v>154</v>
      </c>
      <c r="H89" s="34" t="s">
        <v>249</v>
      </c>
      <c r="I89" s="8" t="s">
        <v>127</v>
      </c>
      <c r="J89" s="9">
        <v>20</v>
      </c>
      <c r="K89" s="8"/>
      <c r="L89" s="10">
        <f t="shared" si="3"/>
        <v>0</v>
      </c>
      <c r="M89" s="30">
        <v>0.1</v>
      </c>
      <c r="N89" s="31">
        <f t="shared" si="4"/>
        <v>0</v>
      </c>
      <c r="O89" s="31">
        <f t="shared" si="5"/>
        <v>0</v>
      </c>
    </row>
    <row r="90" spans="1:15" ht="34.5" customHeight="1">
      <c r="A90" s="6">
        <v>75</v>
      </c>
      <c r="B90" s="7">
        <v>1104486</v>
      </c>
      <c r="C90" s="7" t="s">
        <v>246</v>
      </c>
      <c r="D90" s="7" t="s">
        <v>247</v>
      </c>
      <c r="E90" s="7" t="s">
        <v>248</v>
      </c>
      <c r="F90" s="7" t="s">
        <v>1</v>
      </c>
      <c r="G90" s="34" t="s">
        <v>217</v>
      </c>
      <c r="H90" s="34" t="s">
        <v>249</v>
      </c>
      <c r="I90" s="8" t="s">
        <v>127</v>
      </c>
      <c r="J90" s="9">
        <v>10</v>
      </c>
      <c r="K90" s="8"/>
      <c r="L90" s="10">
        <f t="shared" si="3"/>
        <v>0</v>
      </c>
      <c r="M90" s="30">
        <v>0.1</v>
      </c>
      <c r="N90" s="31">
        <f t="shared" si="4"/>
        <v>0</v>
      </c>
      <c r="O90" s="31">
        <f t="shared" si="5"/>
        <v>0</v>
      </c>
    </row>
    <row r="91" spans="1:15" ht="34.5" customHeight="1">
      <c r="A91" s="6">
        <v>76</v>
      </c>
      <c r="B91" s="7">
        <v>1104759</v>
      </c>
      <c r="C91" s="7" t="s">
        <v>250</v>
      </c>
      <c r="D91" s="7" t="s">
        <v>251</v>
      </c>
      <c r="E91" s="7" t="s">
        <v>252</v>
      </c>
      <c r="F91" s="7" t="s">
        <v>0</v>
      </c>
      <c r="G91" s="34" t="s">
        <v>143</v>
      </c>
      <c r="H91" s="34" t="s">
        <v>158</v>
      </c>
      <c r="I91" s="8" t="s">
        <v>127</v>
      </c>
      <c r="J91" s="9">
        <v>10</v>
      </c>
      <c r="K91" s="8"/>
      <c r="L91" s="10">
        <f t="shared" si="3"/>
        <v>0</v>
      </c>
      <c r="M91" s="30">
        <v>0.1</v>
      </c>
      <c r="N91" s="31">
        <f t="shared" si="4"/>
        <v>0</v>
      </c>
      <c r="O91" s="31">
        <f t="shared" si="5"/>
        <v>0</v>
      </c>
    </row>
    <row r="92" spans="1:15" ht="34.5" customHeight="1">
      <c r="A92" s="6">
        <v>77</v>
      </c>
      <c r="B92" s="7">
        <v>1104760</v>
      </c>
      <c r="C92" s="7" t="s">
        <v>250</v>
      </c>
      <c r="D92" s="7" t="s">
        <v>251</v>
      </c>
      <c r="E92" s="7" t="s">
        <v>252</v>
      </c>
      <c r="F92" s="7" t="s">
        <v>0</v>
      </c>
      <c r="G92" s="34" t="s">
        <v>154</v>
      </c>
      <c r="H92" s="34" t="s">
        <v>158</v>
      </c>
      <c r="I92" s="8" t="s">
        <v>127</v>
      </c>
      <c r="J92" s="9">
        <v>10</v>
      </c>
      <c r="K92" s="8"/>
      <c r="L92" s="10">
        <f t="shared" si="3"/>
        <v>0</v>
      </c>
      <c r="M92" s="30">
        <v>0.1</v>
      </c>
      <c r="N92" s="31">
        <f t="shared" si="4"/>
        <v>0</v>
      </c>
      <c r="O92" s="31">
        <f t="shared" si="5"/>
        <v>0</v>
      </c>
    </row>
    <row r="93" spans="1:15" ht="33.75">
      <c r="A93" s="6">
        <v>78</v>
      </c>
      <c r="B93" s="15">
        <v>1104601</v>
      </c>
      <c r="C93" s="14" t="s">
        <v>250</v>
      </c>
      <c r="D93" s="14" t="s">
        <v>251</v>
      </c>
      <c r="E93" s="14" t="s">
        <v>253</v>
      </c>
      <c r="F93" s="14" t="s">
        <v>0</v>
      </c>
      <c r="G93" s="36" t="s">
        <v>254</v>
      </c>
      <c r="H93" s="35" t="s">
        <v>255</v>
      </c>
      <c r="I93" s="8" t="s">
        <v>199</v>
      </c>
      <c r="J93" s="9">
        <v>100</v>
      </c>
      <c r="K93" s="14"/>
      <c r="L93" s="10">
        <f t="shared" si="3"/>
        <v>0</v>
      </c>
      <c r="M93" s="30">
        <v>0.1</v>
      </c>
      <c r="N93" s="31">
        <f t="shared" si="4"/>
        <v>0</v>
      </c>
      <c r="O93" s="31">
        <f t="shared" si="5"/>
        <v>0</v>
      </c>
    </row>
    <row r="94" spans="1:15" ht="33.75">
      <c r="A94" s="6">
        <v>79</v>
      </c>
      <c r="B94" s="15">
        <v>1104600</v>
      </c>
      <c r="C94" s="14" t="s">
        <v>250</v>
      </c>
      <c r="D94" s="14" t="s">
        <v>251</v>
      </c>
      <c r="E94" s="14" t="s">
        <v>253</v>
      </c>
      <c r="F94" s="14" t="s">
        <v>0</v>
      </c>
      <c r="G94" s="36" t="s">
        <v>256</v>
      </c>
      <c r="H94" s="35" t="s">
        <v>255</v>
      </c>
      <c r="I94" s="8" t="s">
        <v>199</v>
      </c>
      <c r="J94" s="9">
        <v>100</v>
      </c>
      <c r="K94" s="14"/>
      <c r="L94" s="10">
        <f t="shared" si="3"/>
        <v>0</v>
      </c>
      <c r="M94" s="30">
        <v>0.1</v>
      </c>
      <c r="N94" s="31">
        <f t="shared" si="4"/>
        <v>0</v>
      </c>
      <c r="O94" s="31">
        <f t="shared" si="5"/>
        <v>0</v>
      </c>
    </row>
    <row r="95" spans="1:15" ht="34.5" customHeight="1">
      <c r="A95" s="6">
        <v>80</v>
      </c>
      <c r="B95" s="7">
        <v>1104742</v>
      </c>
      <c r="C95" s="7" t="s">
        <v>257</v>
      </c>
      <c r="D95" s="7" t="s">
        <v>258</v>
      </c>
      <c r="E95" s="7" t="s">
        <v>259</v>
      </c>
      <c r="F95" s="7" t="s">
        <v>260</v>
      </c>
      <c r="G95" s="34" t="s">
        <v>261</v>
      </c>
      <c r="H95" s="34" t="s">
        <v>262</v>
      </c>
      <c r="I95" s="8" t="s">
        <v>127</v>
      </c>
      <c r="J95" s="9">
        <v>40</v>
      </c>
      <c r="K95" s="8"/>
      <c r="L95" s="10">
        <f t="shared" si="3"/>
        <v>0</v>
      </c>
      <c r="M95" s="30">
        <v>0.1</v>
      </c>
      <c r="N95" s="31">
        <f t="shared" si="4"/>
        <v>0</v>
      </c>
      <c r="O95" s="31">
        <f t="shared" si="5"/>
        <v>0</v>
      </c>
    </row>
    <row r="96" spans="1:15" ht="34.5" customHeight="1">
      <c r="A96" s="6">
        <v>81</v>
      </c>
      <c r="B96" s="7">
        <v>1104739</v>
      </c>
      <c r="C96" s="7" t="s">
        <v>257</v>
      </c>
      <c r="D96" s="7" t="s">
        <v>258</v>
      </c>
      <c r="E96" s="7" t="s">
        <v>259</v>
      </c>
      <c r="F96" s="7" t="s">
        <v>260</v>
      </c>
      <c r="G96" s="34" t="s">
        <v>263</v>
      </c>
      <c r="H96" s="34" t="s">
        <v>262</v>
      </c>
      <c r="I96" s="8" t="s">
        <v>127</v>
      </c>
      <c r="J96" s="9">
        <v>80</v>
      </c>
      <c r="K96" s="8"/>
      <c r="L96" s="10">
        <f t="shared" si="3"/>
        <v>0</v>
      </c>
      <c r="M96" s="30">
        <v>0.1</v>
      </c>
      <c r="N96" s="31">
        <f t="shared" si="4"/>
        <v>0</v>
      </c>
      <c r="O96" s="31">
        <f t="shared" si="5"/>
        <v>0</v>
      </c>
    </row>
    <row r="97" spans="1:15" ht="34.5" customHeight="1">
      <c r="A97" s="6">
        <v>82</v>
      </c>
      <c r="B97" s="7">
        <v>1104735</v>
      </c>
      <c r="C97" s="7" t="s">
        <v>257</v>
      </c>
      <c r="D97" s="7" t="s">
        <v>258</v>
      </c>
      <c r="E97" s="7" t="s">
        <v>264</v>
      </c>
      <c r="F97" s="7" t="s">
        <v>0</v>
      </c>
      <c r="G97" s="34" t="s">
        <v>98</v>
      </c>
      <c r="H97" s="34" t="s">
        <v>265</v>
      </c>
      <c r="I97" s="8" t="s">
        <v>127</v>
      </c>
      <c r="J97" s="9">
        <v>10</v>
      </c>
      <c r="K97" s="8"/>
      <c r="L97" s="10">
        <f t="shared" si="3"/>
        <v>0</v>
      </c>
      <c r="M97" s="30">
        <v>0.1</v>
      </c>
      <c r="N97" s="31">
        <f t="shared" si="4"/>
        <v>0</v>
      </c>
      <c r="O97" s="31">
        <f t="shared" si="5"/>
        <v>0</v>
      </c>
    </row>
    <row r="98" spans="1:15" ht="34.5" customHeight="1">
      <c r="A98" s="6">
        <v>83</v>
      </c>
      <c r="B98" s="7">
        <v>1104590</v>
      </c>
      <c r="C98" s="7" t="s">
        <v>257</v>
      </c>
      <c r="D98" s="7" t="s">
        <v>258</v>
      </c>
      <c r="E98" s="7" t="s">
        <v>266</v>
      </c>
      <c r="F98" s="7" t="s">
        <v>0</v>
      </c>
      <c r="G98" s="34" t="s">
        <v>98</v>
      </c>
      <c r="H98" s="34" t="s">
        <v>267</v>
      </c>
      <c r="I98" s="8" t="s">
        <v>127</v>
      </c>
      <c r="J98" s="9">
        <v>10</v>
      </c>
      <c r="K98" s="8"/>
      <c r="L98" s="10">
        <f t="shared" si="3"/>
        <v>0</v>
      </c>
      <c r="M98" s="30">
        <v>0.1</v>
      </c>
      <c r="N98" s="31">
        <f t="shared" si="4"/>
        <v>0</v>
      </c>
      <c r="O98" s="31">
        <f t="shared" si="5"/>
        <v>0</v>
      </c>
    </row>
    <row r="99" spans="1:15" ht="34.5" customHeight="1">
      <c r="A99" s="6">
        <v>84</v>
      </c>
      <c r="B99" s="7">
        <v>1104591</v>
      </c>
      <c r="C99" s="7" t="s">
        <v>257</v>
      </c>
      <c r="D99" s="7" t="s">
        <v>258</v>
      </c>
      <c r="E99" s="7" t="s">
        <v>266</v>
      </c>
      <c r="F99" s="7" t="s">
        <v>0</v>
      </c>
      <c r="G99" s="34" t="s">
        <v>268</v>
      </c>
      <c r="H99" s="34" t="s">
        <v>267</v>
      </c>
      <c r="I99" s="8" t="s">
        <v>127</v>
      </c>
      <c r="J99" s="9">
        <v>10</v>
      </c>
      <c r="K99" s="8"/>
      <c r="L99" s="10">
        <f t="shared" si="3"/>
        <v>0</v>
      </c>
      <c r="M99" s="30">
        <v>0.1</v>
      </c>
      <c r="N99" s="31">
        <f t="shared" si="4"/>
        <v>0</v>
      </c>
      <c r="O99" s="31">
        <f t="shared" si="5"/>
        <v>0</v>
      </c>
    </row>
    <row r="100" spans="1:15" ht="34.5" customHeight="1">
      <c r="A100" s="6">
        <v>85</v>
      </c>
      <c r="B100" s="7">
        <v>1104592</v>
      </c>
      <c r="C100" s="7" t="s">
        <v>257</v>
      </c>
      <c r="D100" s="7" t="s">
        <v>258</v>
      </c>
      <c r="E100" s="7" t="s">
        <v>266</v>
      </c>
      <c r="F100" s="7" t="s">
        <v>0</v>
      </c>
      <c r="G100" s="34" t="s">
        <v>269</v>
      </c>
      <c r="H100" s="34" t="s">
        <v>267</v>
      </c>
      <c r="I100" s="8" t="s">
        <v>127</v>
      </c>
      <c r="J100" s="9">
        <v>30</v>
      </c>
      <c r="K100" s="8"/>
      <c r="L100" s="10">
        <f t="shared" si="3"/>
        <v>0</v>
      </c>
      <c r="M100" s="30">
        <v>0.1</v>
      </c>
      <c r="N100" s="31">
        <f t="shared" si="4"/>
        <v>0</v>
      </c>
      <c r="O100" s="31">
        <f t="shared" si="5"/>
        <v>0</v>
      </c>
    </row>
    <row r="101" spans="1:15" ht="34.5" customHeight="1">
      <c r="A101" s="6">
        <v>86</v>
      </c>
      <c r="B101" s="7">
        <v>1104593</v>
      </c>
      <c r="C101" s="7" t="s">
        <v>257</v>
      </c>
      <c r="D101" s="7" t="s">
        <v>258</v>
      </c>
      <c r="E101" s="7" t="s">
        <v>266</v>
      </c>
      <c r="F101" s="7" t="s">
        <v>0</v>
      </c>
      <c r="G101" s="34" t="s">
        <v>270</v>
      </c>
      <c r="H101" s="34" t="s">
        <v>267</v>
      </c>
      <c r="I101" s="8" t="s">
        <v>127</v>
      </c>
      <c r="J101" s="9">
        <v>10</v>
      </c>
      <c r="K101" s="12"/>
      <c r="L101" s="10">
        <f t="shared" si="3"/>
        <v>0</v>
      </c>
      <c r="M101" s="30">
        <v>0.1</v>
      </c>
      <c r="N101" s="31">
        <f t="shared" si="4"/>
        <v>0</v>
      </c>
      <c r="O101" s="31">
        <f t="shared" si="5"/>
        <v>0</v>
      </c>
    </row>
    <row r="102" spans="1:15" ht="34.5" customHeight="1">
      <c r="A102" s="6">
        <v>87</v>
      </c>
      <c r="B102" s="7">
        <v>1104668</v>
      </c>
      <c r="C102" s="7" t="s">
        <v>257</v>
      </c>
      <c r="D102" s="7" t="s">
        <v>258</v>
      </c>
      <c r="E102" s="7" t="s">
        <v>271</v>
      </c>
      <c r="F102" s="7" t="s">
        <v>0</v>
      </c>
      <c r="G102" s="34" t="s">
        <v>217</v>
      </c>
      <c r="H102" s="34" t="s">
        <v>272</v>
      </c>
      <c r="I102" s="8" t="s">
        <v>127</v>
      </c>
      <c r="J102" s="9">
        <v>10</v>
      </c>
      <c r="K102" s="12"/>
      <c r="L102" s="10">
        <f t="shared" si="3"/>
        <v>0</v>
      </c>
      <c r="M102" s="30">
        <v>0.1</v>
      </c>
      <c r="N102" s="31">
        <f t="shared" si="4"/>
        <v>0</v>
      </c>
      <c r="O102" s="31">
        <f t="shared" si="5"/>
        <v>0</v>
      </c>
    </row>
    <row r="103" spans="1:15" ht="31.5" customHeight="1">
      <c r="A103" s="6">
        <v>88</v>
      </c>
      <c r="B103" s="7">
        <v>4139180</v>
      </c>
      <c r="C103" s="7" t="s">
        <v>273</v>
      </c>
      <c r="D103" s="7" t="s">
        <v>274</v>
      </c>
      <c r="E103" s="7" t="s">
        <v>275</v>
      </c>
      <c r="F103" s="7" t="s">
        <v>276</v>
      </c>
      <c r="G103" s="34" t="s">
        <v>277</v>
      </c>
      <c r="H103" s="34" t="s">
        <v>110</v>
      </c>
      <c r="I103" s="8" t="s">
        <v>127</v>
      </c>
      <c r="J103" s="11">
        <v>1160</v>
      </c>
      <c r="K103" s="8"/>
      <c r="L103" s="10">
        <f t="shared" si="3"/>
        <v>0</v>
      </c>
      <c r="M103" s="30">
        <v>0.1</v>
      </c>
      <c r="N103" s="31">
        <f t="shared" si="4"/>
        <v>0</v>
      </c>
      <c r="O103" s="31">
        <f t="shared" si="5"/>
        <v>0</v>
      </c>
    </row>
    <row r="104" spans="1:15" ht="30.75" customHeight="1">
      <c r="A104" s="6">
        <v>89</v>
      </c>
      <c r="B104" s="7">
        <v>4152255</v>
      </c>
      <c r="C104" s="7" t="s">
        <v>278</v>
      </c>
      <c r="D104" s="7" t="s">
        <v>279</v>
      </c>
      <c r="E104" s="7" t="s">
        <v>280</v>
      </c>
      <c r="F104" s="7" t="s">
        <v>281</v>
      </c>
      <c r="G104" s="34" t="s">
        <v>282</v>
      </c>
      <c r="H104" s="34" t="s">
        <v>110</v>
      </c>
      <c r="I104" s="8" t="s">
        <v>127</v>
      </c>
      <c r="J104" s="9">
        <v>690</v>
      </c>
      <c r="K104" s="8"/>
      <c r="L104" s="10">
        <f t="shared" si="3"/>
        <v>0</v>
      </c>
      <c r="M104" s="30">
        <v>0.1</v>
      </c>
      <c r="N104" s="31">
        <f t="shared" si="4"/>
        <v>0</v>
      </c>
      <c r="O104" s="31">
        <f t="shared" si="5"/>
        <v>0</v>
      </c>
    </row>
    <row r="105" spans="1:15" ht="30.75" customHeight="1">
      <c r="A105" s="6">
        <v>90</v>
      </c>
      <c r="B105" s="7">
        <v>4152253</v>
      </c>
      <c r="C105" s="7" t="s">
        <v>278</v>
      </c>
      <c r="D105" s="7" t="s">
        <v>279</v>
      </c>
      <c r="E105" s="7" t="s">
        <v>283</v>
      </c>
      <c r="F105" s="7" t="s">
        <v>276</v>
      </c>
      <c r="G105" s="34" t="s">
        <v>284</v>
      </c>
      <c r="H105" s="34" t="s">
        <v>110</v>
      </c>
      <c r="I105" s="8" t="s">
        <v>127</v>
      </c>
      <c r="J105" s="9">
        <v>640</v>
      </c>
      <c r="K105" s="8"/>
      <c r="L105" s="10">
        <f t="shared" si="3"/>
        <v>0</v>
      </c>
      <c r="M105" s="30">
        <v>0.1</v>
      </c>
      <c r="N105" s="31">
        <f t="shared" si="4"/>
        <v>0</v>
      </c>
      <c r="O105" s="31">
        <f t="shared" si="5"/>
        <v>0</v>
      </c>
    </row>
    <row r="106" spans="1:15" ht="31.5" customHeight="1">
      <c r="A106" s="6">
        <v>91</v>
      </c>
      <c r="B106" s="7">
        <v>4152254</v>
      </c>
      <c r="C106" s="7" t="s">
        <v>278</v>
      </c>
      <c r="D106" s="7" t="s">
        <v>279</v>
      </c>
      <c r="E106" s="7" t="s">
        <v>285</v>
      </c>
      <c r="F106" s="7" t="s">
        <v>281</v>
      </c>
      <c r="G106" s="34" t="s">
        <v>286</v>
      </c>
      <c r="H106" s="34" t="s">
        <v>110</v>
      </c>
      <c r="I106" s="8" t="s">
        <v>127</v>
      </c>
      <c r="J106" s="9">
        <v>740</v>
      </c>
      <c r="K106" s="8"/>
      <c r="L106" s="10">
        <f t="shared" si="3"/>
        <v>0</v>
      </c>
      <c r="M106" s="30">
        <v>0.1</v>
      </c>
      <c r="N106" s="31">
        <f t="shared" si="4"/>
        <v>0</v>
      </c>
      <c r="O106" s="31">
        <f t="shared" si="5"/>
        <v>0</v>
      </c>
    </row>
    <row r="107" spans="1:15" ht="30" customHeight="1">
      <c r="A107" s="6">
        <v>92</v>
      </c>
      <c r="B107" s="7">
        <v>1139027</v>
      </c>
      <c r="C107" s="7" t="s">
        <v>287</v>
      </c>
      <c r="D107" s="7" t="s">
        <v>288</v>
      </c>
      <c r="E107" s="7" t="s">
        <v>289</v>
      </c>
      <c r="F107" s="7" t="s">
        <v>0</v>
      </c>
      <c r="G107" s="34" t="s">
        <v>143</v>
      </c>
      <c r="H107" s="34" t="s">
        <v>290</v>
      </c>
      <c r="I107" s="8" t="s">
        <v>127</v>
      </c>
      <c r="J107" s="9">
        <v>170</v>
      </c>
      <c r="K107" s="12"/>
      <c r="L107" s="10">
        <f t="shared" si="3"/>
        <v>0</v>
      </c>
      <c r="M107" s="30">
        <v>0.1</v>
      </c>
      <c r="N107" s="31">
        <f t="shared" si="4"/>
        <v>0</v>
      </c>
      <c r="O107" s="31">
        <f t="shared" si="5"/>
        <v>0</v>
      </c>
    </row>
    <row r="108" spans="1:15" ht="36">
      <c r="A108" s="6">
        <v>93</v>
      </c>
      <c r="B108" s="13">
        <v>1139051</v>
      </c>
      <c r="C108" s="8" t="s">
        <v>291</v>
      </c>
      <c r="D108" s="8" t="s">
        <v>292</v>
      </c>
      <c r="E108" s="8" t="s">
        <v>293</v>
      </c>
      <c r="F108" s="8" t="s">
        <v>17</v>
      </c>
      <c r="G108" s="35" t="s">
        <v>294</v>
      </c>
      <c r="H108" s="35" t="s">
        <v>295</v>
      </c>
      <c r="I108" s="8" t="s">
        <v>199</v>
      </c>
      <c r="J108" s="9">
        <v>100</v>
      </c>
      <c r="K108" s="16"/>
      <c r="L108" s="10">
        <f t="shared" si="3"/>
        <v>0</v>
      </c>
      <c r="M108" s="30">
        <v>0.1</v>
      </c>
      <c r="N108" s="31">
        <f t="shared" si="4"/>
        <v>0</v>
      </c>
      <c r="O108" s="31">
        <f t="shared" si="5"/>
        <v>0</v>
      </c>
    </row>
    <row r="109" spans="1:15" ht="34.5" customHeight="1">
      <c r="A109" s="6">
        <v>94</v>
      </c>
      <c r="B109" s="7">
        <v>1134266</v>
      </c>
      <c r="C109" s="7" t="s">
        <v>296</v>
      </c>
      <c r="D109" s="7" t="s">
        <v>297</v>
      </c>
      <c r="E109" s="7" t="s">
        <v>298</v>
      </c>
      <c r="F109" s="7" t="s">
        <v>0</v>
      </c>
      <c r="G109" s="34" t="s">
        <v>299</v>
      </c>
      <c r="H109" s="34" t="s">
        <v>300</v>
      </c>
      <c r="I109" s="8" t="s">
        <v>127</v>
      </c>
      <c r="J109" s="11">
        <v>1720</v>
      </c>
      <c r="K109" s="8"/>
      <c r="L109" s="10">
        <f t="shared" si="3"/>
        <v>0</v>
      </c>
      <c r="M109" s="30">
        <v>0.1</v>
      </c>
      <c r="N109" s="31">
        <f t="shared" si="4"/>
        <v>0</v>
      </c>
      <c r="O109" s="31">
        <f t="shared" si="5"/>
        <v>0</v>
      </c>
    </row>
    <row r="110" spans="1:15" ht="34.5" customHeight="1">
      <c r="A110" s="6">
        <v>95</v>
      </c>
      <c r="B110" s="7">
        <v>1134351</v>
      </c>
      <c r="C110" s="7" t="s">
        <v>296</v>
      </c>
      <c r="D110" s="7" t="s">
        <v>297</v>
      </c>
      <c r="E110" s="7" t="s">
        <v>301</v>
      </c>
      <c r="F110" s="7" t="s">
        <v>0</v>
      </c>
      <c r="G110" s="34" t="s">
        <v>302</v>
      </c>
      <c r="H110" s="34" t="s">
        <v>303</v>
      </c>
      <c r="I110" s="8" t="s">
        <v>127</v>
      </c>
      <c r="J110" s="9">
        <v>10</v>
      </c>
      <c r="K110" s="8"/>
      <c r="L110" s="10">
        <f t="shared" si="3"/>
        <v>0</v>
      </c>
      <c r="M110" s="30">
        <v>0.1</v>
      </c>
      <c r="N110" s="31">
        <f t="shared" si="4"/>
        <v>0</v>
      </c>
      <c r="O110" s="31">
        <f t="shared" si="5"/>
        <v>0</v>
      </c>
    </row>
    <row r="111" spans="1:15" ht="34.5" customHeight="1">
      <c r="A111" s="6">
        <v>96</v>
      </c>
      <c r="B111" s="7">
        <v>1134350</v>
      </c>
      <c r="C111" s="7" t="s">
        <v>296</v>
      </c>
      <c r="D111" s="7" t="s">
        <v>297</v>
      </c>
      <c r="E111" s="7" t="s">
        <v>301</v>
      </c>
      <c r="F111" s="7" t="s">
        <v>0</v>
      </c>
      <c r="G111" s="34" t="s">
        <v>98</v>
      </c>
      <c r="H111" s="34" t="s">
        <v>303</v>
      </c>
      <c r="I111" s="8" t="s">
        <v>127</v>
      </c>
      <c r="J111" s="9">
        <v>10</v>
      </c>
      <c r="K111" s="8"/>
      <c r="L111" s="10">
        <f t="shared" si="3"/>
        <v>0</v>
      </c>
      <c r="M111" s="30">
        <v>0.1</v>
      </c>
      <c r="N111" s="31">
        <f t="shared" si="4"/>
        <v>0</v>
      </c>
      <c r="O111" s="31">
        <f t="shared" si="5"/>
        <v>0</v>
      </c>
    </row>
    <row r="112" spans="1:15" ht="33.75">
      <c r="A112" s="6">
        <v>97</v>
      </c>
      <c r="B112" s="7">
        <v>1134306</v>
      </c>
      <c r="C112" s="7" t="s">
        <v>304</v>
      </c>
      <c r="D112" s="7" t="s">
        <v>305</v>
      </c>
      <c r="E112" s="7" t="s">
        <v>306</v>
      </c>
      <c r="F112" s="7" t="s">
        <v>307</v>
      </c>
      <c r="G112" s="34" t="s">
        <v>308</v>
      </c>
      <c r="H112" s="34" t="s">
        <v>309</v>
      </c>
      <c r="I112" s="8" t="s">
        <v>127</v>
      </c>
      <c r="J112" s="11">
        <v>6570</v>
      </c>
      <c r="K112" s="8"/>
      <c r="L112" s="10">
        <f t="shared" si="3"/>
        <v>0</v>
      </c>
      <c r="M112" s="30">
        <v>0.1</v>
      </c>
      <c r="N112" s="31">
        <f t="shared" si="4"/>
        <v>0</v>
      </c>
      <c r="O112" s="31">
        <f t="shared" si="5"/>
        <v>0</v>
      </c>
    </row>
    <row r="113" spans="1:15" ht="34.5" customHeight="1">
      <c r="A113" s="6">
        <v>98</v>
      </c>
      <c r="B113" s="7">
        <v>1134307</v>
      </c>
      <c r="C113" s="7" t="s">
        <v>304</v>
      </c>
      <c r="D113" s="7" t="s">
        <v>305</v>
      </c>
      <c r="E113" s="7" t="s">
        <v>310</v>
      </c>
      <c r="F113" s="7" t="s">
        <v>307</v>
      </c>
      <c r="G113" s="34" t="s">
        <v>308</v>
      </c>
      <c r="H113" s="34" t="s">
        <v>311</v>
      </c>
      <c r="I113" s="8" t="s">
        <v>127</v>
      </c>
      <c r="J113" s="9">
        <v>10</v>
      </c>
      <c r="K113" s="8"/>
      <c r="L113" s="10">
        <f t="shared" si="3"/>
        <v>0</v>
      </c>
      <c r="M113" s="30">
        <v>0.1</v>
      </c>
      <c r="N113" s="31">
        <f t="shared" si="4"/>
        <v>0</v>
      </c>
      <c r="O113" s="31">
        <f t="shared" si="5"/>
        <v>0</v>
      </c>
    </row>
    <row r="114" spans="1:15" ht="33.75">
      <c r="A114" s="6">
        <v>99</v>
      </c>
      <c r="B114" s="15">
        <v>1134261</v>
      </c>
      <c r="C114" s="14" t="s">
        <v>304</v>
      </c>
      <c r="D114" s="14" t="s">
        <v>305</v>
      </c>
      <c r="E114" s="14" t="s">
        <v>312</v>
      </c>
      <c r="F114" s="14" t="s">
        <v>307</v>
      </c>
      <c r="G114" s="36" t="s">
        <v>308</v>
      </c>
      <c r="H114" s="35" t="s">
        <v>685</v>
      </c>
      <c r="I114" s="8" t="s">
        <v>199</v>
      </c>
      <c r="J114" s="9">
        <v>100</v>
      </c>
      <c r="K114" s="14"/>
      <c r="L114" s="10">
        <f t="shared" si="3"/>
        <v>0</v>
      </c>
      <c r="M114" s="30">
        <v>0.1</v>
      </c>
      <c r="N114" s="31">
        <f t="shared" si="4"/>
        <v>0</v>
      </c>
      <c r="O114" s="31">
        <f t="shared" si="5"/>
        <v>0</v>
      </c>
    </row>
    <row r="115" spans="1:15" ht="47.25" customHeight="1">
      <c r="A115" s="6">
        <v>100</v>
      </c>
      <c r="B115" s="7">
        <v>44241</v>
      </c>
      <c r="C115" s="7" t="s">
        <v>313</v>
      </c>
      <c r="D115" s="7" t="s">
        <v>314</v>
      </c>
      <c r="E115" s="7" t="s">
        <v>315</v>
      </c>
      <c r="F115" s="7" t="s">
        <v>316</v>
      </c>
      <c r="G115" s="34" t="s">
        <v>317</v>
      </c>
      <c r="H115" s="34" t="s">
        <v>318</v>
      </c>
      <c r="I115" s="8" t="s">
        <v>127</v>
      </c>
      <c r="J115" s="9">
        <v>10</v>
      </c>
      <c r="K115" s="12"/>
      <c r="L115" s="10">
        <f t="shared" si="3"/>
        <v>0</v>
      </c>
      <c r="M115" s="30">
        <v>0.1</v>
      </c>
      <c r="N115" s="31">
        <f t="shared" si="4"/>
        <v>0</v>
      </c>
      <c r="O115" s="31">
        <f t="shared" si="5"/>
        <v>0</v>
      </c>
    </row>
    <row r="116" spans="1:15" ht="36">
      <c r="A116" s="6">
        <v>101</v>
      </c>
      <c r="B116" s="7">
        <v>44243</v>
      </c>
      <c r="C116" s="7" t="s">
        <v>313</v>
      </c>
      <c r="D116" s="7" t="s">
        <v>314</v>
      </c>
      <c r="E116" s="7" t="s">
        <v>315</v>
      </c>
      <c r="F116" s="7" t="s">
        <v>316</v>
      </c>
      <c r="G116" s="34" t="s">
        <v>319</v>
      </c>
      <c r="H116" s="34" t="s">
        <v>318</v>
      </c>
      <c r="I116" s="8" t="s">
        <v>127</v>
      </c>
      <c r="J116" s="9">
        <v>70</v>
      </c>
      <c r="K116" s="12"/>
      <c r="L116" s="10">
        <f t="shared" si="3"/>
        <v>0</v>
      </c>
      <c r="M116" s="30">
        <v>0.1</v>
      </c>
      <c r="N116" s="31">
        <f t="shared" si="4"/>
        <v>0</v>
      </c>
      <c r="O116" s="31">
        <f t="shared" si="5"/>
        <v>0</v>
      </c>
    </row>
    <row r="117" spans="1:15" ht="32.25" customHeight="1">
      <c r="A117" s="6">
        <v>102</v>
      </c>
      <c r="B117" s="7">
        <v>1047180</v>
      </c>
      <c r="C117" s="7" t="s">
        <v>320</v>
      </c>
      <c r="D117" s="7" t="s">
        <v>321</v>
      </c>
      <c r="E117" s="7" t="s">
        <v>322</v>
      </c>
      <c r="F117" s="7" t="s">
        <v>1</v>
      </c>
      <c r="G117" s="34" t="s">
        <v>323</v>
      </c>
      <c r="H117" s="34" t="s">
        <v>110</v>
      </c>
      <c r="I117" s="8" t="s">
        <v>127</v>
      </c>
      <c r="J117" s="11">
        <v>4300</v>
      </c>
      <c r="K117" s="8"/>
      <c r="L117" s="10">
        <f t="shared" si="3"/>
        <v>0</v>
      </c>
      <c r="M117" s="30">
        <v>0.1</v>
      </c>
      <c r="N117" s="31">
        <f t="shared" si="4"/>
        <v>0</v>
      </c>
      <c r="O117" s="31">
        <f t="shared" si="5"/>
        <v>0</v>
      </c>
    </row>
    <row r="118" spans="1:15" ht="36">
      <c r="A118" s="6">
        <v>103</v>
      </c>
      <c r="B118" s="7">
        <v>40241</v>
      </c>
      <c r="C118" s="7" t="s">
        <v>324</v>
      </c>
      <c r="D118" s="7" t="s">
        <v>325</v>
      </c>
      <c r="E118" s="7" t="s">
        <v>326</v>
      </c>
      <c r="F118" s="7" t="s">
        <v>327</v>
      </c>
      <c r="G118" s="34" t="s">
        <v>328</v>
      </c>
      <c r="H118" s="34" t="s">
        <v>329</v>
      </c>
      <c r="I118" s="8" t="s">
        <v>127</v>
      </c>
      <c r="J118" s="9">
        <v>70</v>
      </c>
      <c r="K118" s="12"/>
      <c r="L118" s="10">
        <f t="shared" si="3"/>
        <v>0</v>
      </c>
      <c r="M118" s="30">
        <v>0.1</v>
      </c>
      <c r="N118" s="31">
        <f t="shared" si="4"/>
        <v>0</v>
      </c>
      <c r="O118" s="31">
        <f t="shared" si="5"/>
        <v>0</v>
      </c>
    </row>
    <row r="119" spans="1:15" ht="36">
      <c r="A119" s="6">
        <v>104</v>
      </c>
      <c r="B119" s="7">
        <v>1021563</v>
      </c>
      <c r="C119" s="7" t="s">
        <v>330</v>
      </c>
      <c r="D119" s="7" t="s">
        <v>331</v>
      </c>
      <c r="E119" s="7" t="s">
        <v>332</v>
      </c>
      <c r="F119" s="7" t="s">
        <v>0</v>
      </c>
      <c r="G119" s="34" t="s">
        <v>333</v>
      </c>
      <c r="H119" s="34" t="s">
        <v>334</v>
      </c>
      <c r="I119" s="8" t="s">
        <v>127</v>
      </c>
      <c r="J119" s="9">
        <v>40</v>
      </c>
      <c r="K119" s="8"/>
      <c r="L119" s="10">
        <f t="shared" si="3"/>
        <v>0</v>
      </c>
      <c r="M119" s="30">
        <v>0.1</v>
      </c>
      <c r="N119" s="31">
        <f t="shared" si="4"/>
        <v>0</v>
      </c>
      <c r="O119" s="31">
        <f t="shared" si="5"/>
        <v>0</v>
      </c>
    </row>
    <row r="120" spans="1:15" ht="36">
      <c r="A120" s="6">
        <v>105</v>
      </c>
      <c r="B120" s="7">
        <v>3021569</v>
      </c>
      <c r="C120" s="7" t="s">
        <v>330</v>
      </c>
      <c r="D120" s="7" t="s">
        <v>331</v>
      </c>
      <c r="E120" s="7" t="s">
        <v>335</v>
      </c>
      <c r="F120" s="7" t="s">
        <v>336</v>
      </c>
      <c r="G120" s="34" t="s">
        <v>337</v>
      </c>
      <c r="H120" s="34" t="s">
        <v>119</v>
      </c>
      <c r="I120" s="8" t="s">
        <v>127</v>
      </c>
      <c r="J120" s="9">
        <v>10</v>
      </c>
      <c r="K120" s="8"/>
      <c r="L120" s="10">
        <f t="shared" si="3"/>
        <v>0</v>
      </c>
      <c r="M120" s="30">
        <v>0.1</v>
      </c>
      <c r="N120" s="31">
        <f t="shared" si="4"/>
        <v>0</v>
      </c>
      <c r="O120" s="31">
        <f t="shared" si="5"/>
        <v>0</v>
      </c>
    </row>
    <row r="121" spans="1:15" ht="36">
      <c r="A121" s="6">
        <v>106</v>
      </c>
      <c r="B121" s="7">
        <v>3021570</v>
      </c>
      <c r="C121" s="7" t="s">
        <v>330</v>
      </c>
      <c r="D121" s="7" t="s">
        <v>331</v>
      </c>
      <c r="E121" s="7" t="s">
        <v>335</v>
      </c>
      <c r="F121" s="7" t="s">
        <v>336</v>
      </c>
      <c r="G121" s="34" t="s">
        <v>338</v>
      </c>
      <c r="H121" s="34" t="s">
        <v>119</v>
      </c>
      <c r="I121" s="8" t="s">
        <v>127</v>
      </c>
      <c r="J121" s="9">
        <v>10</v>
      </c>
      <c r="K121" s="8"/>
      <c r="L121" s="10">
        <f t="shared" si="3"/>
        <v>0</v>
      </c>
      <c r="M121" s="30">
        <v>0.1</v>
      </c>
      <c r="N121" s="31">
        <f t="shared" si="4"/>
        <v>0</v>
      </c>
      <c r="O121" s="31">
        <f t="shared" si="5"/>
        <v>0</v>
      </c>
    </row>
    <row r="122" spans="1:15" ht="34.5" customHeight="1">
      <c r="A122" s="6">
        <v>107</v>
      </c>
      <c r="B122" s="7">
        <v>1321870</v>
      </c>
      <c r="C122" s="7" t="s">
        <v>339</v>
      </c>
      <c r="D122" s="7" t="s">
        <v>340</v>
      </c>
      <c r="E122" s="7" t="s">
        <v>341</v>
      </c>
      <c r="F122" s="7" t="s">
        <v>342</v>
      </c>
      <c r="G122" s="34" t="s">
        <v>343</v>
      </c>
      <c r="H122" s="34" t="s">
        <v>138</v>
      </c>
      <c r="I122" s="8" t="s">
        <v>127</v>
      </c>
      <c r="J122" s="11">
        <v>4290</v>
      </c>
      <c r="K122" s="8"/>
      <c r="L122" s="10">
        <f t="shared" si="3"/>
        <v>0</v>
      </c>
      <c r="M122" s="30">
        <v>0.1</v>
      </c>
      <c r="N122" s="31">
        <f t="shared" si="4"/>
        <v>0</v>
      </c>
      <c r="O122" s="31">
        <f t="shared" si="5"/>
        <v>0</v>
      </c>
    </row>
    <row r="123" spans="1:15" ht="34.5" customHeight="1">
      <c r="A123" s="6">
        <v>108</v>
      </c>
      <c r="B123" s="7">
        <v>1321976</v>
      </c>
      <c r="C123" s="7" t="s">
        <v>344</v>
      </c>
      <c r="D123" s="7" t="s">
        <v>345</v>
      </c>
      <c r="E123" s="7" t="s">
        <v>346</v>
      </c>
      <c r="F123" s="7" t="s">
        <v>1</v>
      </c>
      <c r="G123" s="34" t="s">
        <v>347</v>
      </c>
      <c r="H123" s="34" t="s">
        <v>158</v>
      </c>
      <c r="I123" s="8" t="s">
        <v>127</v>
      </c>
      <c r="J123" s="9">
        <v>10</v>
      </c>
      <c r="K123" s="8"/>
      <c r="L123" s="10">
        <f t="shared" si="3"/>
        <v>0</v>
      </c>
      <c r="M123" s="30">
        <v>0.1</v>
      </c>
      <c r="N123" s="31">
        <f t="shared" si="4"/>
        <v>0</v>
      </c>
      <c r="O123" s="31">
        <f t="shared" si="5"/>
        <v>0</v>
      </c>
    </row>
    <row r="124" spans="1:15" ht="34.5" customHeight="1">
      <c r="A124" s="6">
        <v>109</v>
      </c>
      <c r="B124" s="7">
        <v>1321977</v>
      </c>
      <c r="C124" s="7" t="s">
        <v>344</v>
      </c>
      <c r="D124" s="7" t="s">
        <v>345</v>
      </c>
      <c r="E124" s="7" t="s">
        <v>346</v>
      </c>
      <c r="F124" s="7" t="s">
        <v>1</v>
      </c>
      <c r="G124" s="34" t="s">
        <v>348</v>
      </c>
      <c r="H124" s="34" t="s">
        <v>158</v>
      </c>
      <c r="I124" s="8" t="s">
        <v>127</v>
      </c>
      <c r="J124" s="9">
        <v>20</v>
      </c>
      <c r="K124" s="8"/>
      <c r="L124" s="10">
        <f t="shared" si="3"/>
        <v>0</v>
      </c>
      <c r="M124" s="30">
        <v>0.1</v>
      </c>
      <c r="N124" s="31">
        <f t="shared" si="4"/>
        <v>0</v>
      </c>
      <c r="O124" s="31">
        <f t="shared" si="5"/>
        <v>0</v>
      </c>
    </row>
    <row r="125" spans="1:15" ht="34.5" customHeight="1">
      <c r="A125" s="6">
        <v>110</v>
      </c>
      <c r="B125" s="7">
        <v>1325541</v>
      </c>
      <c r="C125" s="7" t="s">
        <v>349</v>
      </c>
      <c r="D125" s="7" t="s">
        <v>350</v>
      </c>
      <c r="E125" s="7" t="s">
        <v>351</v>
      </c>
      <c r="F125" s="7" t="s">
        <v>0</v>
      </c>
      <c r="G125" s="34" t="s">
        <v>352</v>
      </c>
      <c r="H125" s="34" t="s">
        <v>353</v>
      </c>
      <c r="I125" s="8" t="s">
        <v>127</v>
      </c>
      <c r="J125" s="9">
        <v>750</v>
      </c>
      <c r="K125" s="8"/>
      <c r="L125" s="10">
        <f t="shared" si="3"/>
        <v>0</v>
      </c>
      <c r="M125" s="30">
        <v>0.1</v>
      </c>
      <c r="N125" s="31">
        <f t="shared" si="4"/>
        <v>0</v>
      </c>
      <c r="O125" s="31">
        <f t="shared" si="5"/>
        <v>0</v>
      </c>
    </row>
    <row r="126" spans="1:15" ht="34.5" customHeight="1">
      <c r="A126" s="6">
        <v>111</v>
      </c>
      <c r="B126" s="7">
        <v>1325572</v>
      </c>
      <c r="C126" s="7" t="s">
        <v>349</v>
      </c>
      <c r="D126" s="7" t="s">
        <v>350</v>
      </c>
      <c r="E126" s="7" t="s">
        <v>354</v>
      </c>
      <c r="F126" s="7" t="s">
        <v>0</v>
      </c>
      <c r="G126" s="34" t="s">
        <v>352</v>
      </c>
      <c r="H126" s="34" t="s">
        <v>355</v>
      </c>
      <c r="I126" s="8" t="s">
        <v>127</v>
      </c>
      <c r="J126" s="9">
        <v>40</v>
      </c>
      <c r="K126" s="8"/>
      <c r="L126" s="10">
        <f t="shared" si="3"/>
        <v>0</v>
      </c>
      <c r="M126" s="30">
        <v>0.1</v>
      </c>
      <c r="N126" s="31">
        <f t="shared" si="4"/>
        <v>0</v>
      </c>
      <c r="O126" s="31">
        <f t="shared" si="5"/>
        <v>0</v>
      </c>
    </row>
    <row r="127" spans="1:15" ht="48">
      <c r="A127" s="6">
        <v>112</v>
      </c>
      <c r="B127" s="7">
        <v>3325100</v>
      </c>
      <c r="C127" s="7" t="s">
        <v>349</v>
      </c>
      <c r="D127" s="7" t="s">
        <v>350</v>
      </c>
      <c r="E127" s="7" t="s">
        <v>356</v>
      </c>
      <c r="F127" s="7" t="s">
        <v>357</v>
      </c>
      <c r="G127" s="34" t="s">
        <v>358</v>
      </c>
      <c r="H127" s="34" t="s">
        <v>359</v>
      </c>
      <c r="I127" s="8" t="s">
        <v>127</v>
      </c>
      <c r="J127" s="9">
        <v>10</v>
      </c>
      <c r="K127" s="8"/>
      <c r="L127" s="10">
        <f t="shared" si="3"/>
        <v>0</v>
      </c>
      <c r="M127" s="30">
        <v>0.1</v>
      </c>
      <c r="N127" s="31">
        <f t="shared" si="4"/>
        <v>0</v>
      </c>
      <c r="O127" s="31">
        <f t="shared" si="5"/>
        <v>0</v>
      </c>
    </row>
    <row r="128" spans="1:15" ht="34.5" customHeight="1">
      <c r="A128" s="6">
        <v>113</v>
      </c>
      <c r="B128" s="7">
        <v>1329350</v>
      </c>
      <c r="C128" s="7" t="s">
        <v>360</v>
      </c>
      <c r="D128" s="7" t="s">
        <v>361</v>
      </c>
      <c r="E128" s="7" t="s">
        <v>362</v>
      </c>
      <c r="F128" s="7" t="s">
        <v>0</v>
      </c>
      <c r="G128" s="34" t="s">
        <v>363</v>
      </c>
      <c r="H128" s="34" t="s">
        <v>110</v>
      </c>
      <c r="I128" s="8" t="s">
        <v>127</v>
      </c>
      <c r="J128" s="9">
        <v>790</v>
      </c>
      <c r="K128" s="8"/>
      <c r="L128" s="10">
        <f aca="true" t="shared" si="6" ref="L128:L177">K128*J128</f>
        <v>0</v>
      </c>
      <c r="M128" s="30">
        <v>0.1</v>
      </c>
      <c r="N128" s="31">
        <f aca="true" t="shared" si="7" ref="N128:N177">L128*M128</f>
        <v>0</v>
      </c>
      <c r="O128" s="31">
        <f aca="true" t="shared" si="8" ref="O128:O177">L128+N128</f>
        <v>0</v>
      </c>
    </row>
    <row r="129" spans="1:15" ht="34.5" customHeight="1">
      <c r="A129" s="6">
        <v>114</v>
      </c>
      <c r="B129" s="7">
        <v>1329200</v>
      </c>
      <c r="C129" s="7" t="s">
        <v>364</v>
      </c>
      <c r="D129" s="7" t="s">
        <v>365</v>
      </c>
      <c r="E129" s="7" t="s">
        <v>366</v>
      </c>
      <c r="F129" s="7" t="s">
        <v>0</v>
      </c>
      <c r="G129" s="34" t="s">
        <v>367</v>
      </c>
      <c r="H129" s="34" t="s">
        <v>368</v>
      </c>
      <c r="I129" s="8" t="s">
        <v>127</v>
      </c>
      <c r="J129" s="9">
        <v>10</v>
      </c>
      <c r="K129" s="8"/>
      <c r="L129" s="10">
        <f t="shared" si="6"/>
        <v>0</v>
      </c>
      <c r="M129" s="30">
        <v>0.1</v>
      </c>
      <c r="N129" s="31">
        <f t="shared" si="7"/>
        <v>0</v>
      </c>
      <c r="O129" s="31">
        <f t="shared" si="8"/>
        <v>0</v>
      </c>
    </row>
    <row r="130" spans="1:15" ht="34.5" customHeight="1">
      <c r="A130" s="6">
        <v>115</v>
      </c>
      <c r="B130" s="7">
        <v>1329201</v>
      </c>
      <c r="C130" s="7" t="s">
        <v>364</v>
      </c>
      <c r="D130" s="7" t="s">
        <v>365</v>
      </c>
      <c r="E130" s="7" t="s">
        <v>366</v>
      </c>
      <c r="F130" s="7" t="s">
        <v>0</v>
      </c>
      <c r="G130" s="34" t="s">
        <v>369</v>
      </c>
      <c r="H130" s="34" t="s">
        <v>368</v>
      </c>
      <c r="I130" s="8" t="s">
        <v>127</v>
      </c>
      <c r="J130" s="9">
        <v>10</v>
      </c>
      <c r="K130" s="8"/>
      <c r="L130" s="10">
        <f t="shared" si="6"/>
        <v>0</v>
      </c>
      <c r="M130" s="30">
        <v>0.1</v>
      </c>
      <c r="N130" s="31">
        <f t="shared" si="7"/>
        <v>0</v>
      </c>
      <c r="O130" s="31">
        <f t="shared" si="8"/>
        <v>0</v>
      </c>
    </row>
    <row r="131" spans="1:15" ht="34.5" customHeight="1">
      <c r="A131" s="6">
        <v>116</v>
      </c>
      <c r="B131" s="7">
        <v>1329371</v>
      </c>
      <c r="C131" s="7" t="s">
        <v>370</v>
      </c>
      <c r="D131" s="7" t="s">
        <v>371</v>
      </c>
      <c r="E131" s="7" t="s">
        <v>372</v>
      </c>
      <c r="F131" s="7" t="s">
        <v>0</v>
      </c>
      <c r="G131" s="34" t="s">
        <v>348</v>
      </c>
      <c r="H131" s="34" t="s">
        <v>152</v>
      </c>
      <c r="I131" s="8" t="s">
        <v>127</v>
      </c>
      <c r="J131" s="9">
        <v>170</v>
      </c>
      <c r="K131" s="8"/>
      <c r="L131" s="10">
        <f t="shared" si="6"/>
        <v>0</v>
      </c>
      <c r="M131" s="30">
        <v>0.1</v>
      </c>
      <c r="N131" s="31">
        <f t="shared" si="7"/>
        <v>0</v>
      </c>
      <c r="O131" s="31">
        <f t="shared" si="8"/>
        <v>0</v>
      </c>
    </row>
    <row r="132" spans="1:15" ht="34.5" customHeight="1">
      <c r="A132" s="6">
        <v>117</v>
      </c>
      <c r="B132" s="7">
        <v>1329081</v>
      </c>
      <c r="C132" s="7" t="s">
        <v>370</v>
      </c>
      <c r="D132" s="7" t="s">
        <v>371</v>
      </c>
      <c r="E132" s="7" t="s">
        <v>373</v>
      </c>
      <c r="F132" s="7" t="s">
        <v>0</v>
      </c>
      <c r="G132" s="34" t="s">
        <v>347</v>
      </c>
      <c r="H132" s="34" t="s">
        <v>374</v>
      </c>
      <c r="I132" s="8" t="s">
        <v>127</v>
      </c>
      <c r="J132" s="9">
        <v>10</v>
      </c>
      <c r="K132" s="8"/>
      <c r="L132" s="10">
        <f t="shared" si="6"/>
        <v>0</v>
      </c>
      <c r="M132" s="30">
        <v>0.1</v>
      </c>
      <c r="N132" s="31">
        <f t="shared" si="7"/>
        <v>0</v>
      </c>
      <c r="O132" s="31">
        <f t="shared" si="8"/>
        <v>0</v>
      </c>
    </row>
    <row r="133" spans="1:15" ht="24">
      <c r="A133" s="6">
        <v>118</v>
      </c>
      <c r="B133" s="7">
        <v>1329080</v>
      </c>
      <c r="C133" s="7" t="s">
        <v>370</v>
      </c>
      <c r="D133" s="7" t="s">
        <v>371</v>
      </c>
      <c r="E133" s="7" t="s">
        <v>373</v>
      </c>
      <c r="F133" s="7" t="s">
        <v>0</v>
      </c>
      <c r="G133" s="34" t="s">
        <v>348</v>
      </c>
      <c r="H133" s="34" t="s">
        <v>374</v>
      </c>
      <c r="I133" s="8" t="s">
        <v>127</v>
      </c>
      <c r="J133" s="9">
        <v>10</v>
      </c>
      <c r="K133" s="8"/>
      <c r="L133" s="10">
        <f t="shared" si="6"/>
        <v>0</v>
      </c>
      <c r="M133" s="30">
        <v>0.1</v>
      </c>
      <c r="N133" s="31">
        <f t="shared" si="7"/>
        <v>0</v>
      </c>
      <c r="O133" s="31">
        <f t="shared" si="8"/>
        <v>0</v>
      </c>
    </row>
    <row r="134" spans="1:15" ht="45">
      <c r="A134" s="6">
        <v>119</v>
      </c>
      <c r="B134" s="7">
        <v>1329006</v>
      </c>
      <c r="C134" s="7" t="s">
        <v>375</v>
      </c>
      <c r="D134" s="7" t="s">
        <v>376</v>
      </c>
      <c r="E134" s="7" t="s">
        <v>377</v>
      </c>
      <c r="F134" s="7" t="s">
        <v>0</v>
      </c>
      <c r="G134" s="34" t="s">
        <v>378</v>
      </c>
      <c r="H134" s="34" t="s">
        <v>379</v>
      </c>
      <c r="I134" s="8" t="s">
        <v>127</v>
      </c>
      <c r="J134" s="9">
        <v>80</v>
      </c>
      <c r="K134" s="8"/>
      <c r="L134" s="10">
        <f t="shared" si="6"/>
        <v>0</v>
      </c>
      <c r="M134" s="30">
        <v>0.1</v>
      </c>
      <c r="N134" s="31">
        <f t="shared" si="7"/>
        <v>0</v>
      </c>
      <c r="O134" s="31">
        <f t="shared" si="8"/>
        <v>0</v>
      </c>
    </row>
    <row r="135" spans="1:15" ht="45">
      <c r="A135" s="6">
        <v>120</v>
      </c>
      <c r="B135" s="7">
        <v>1329007</v>
      </c>
      <c r="C135" s="7" t="s">
        <v>375</v>
      </c>
      <c r="D135" s="7" t="s">
        <v>376</v>
      </c>
      <c r="E135" s="7" t="s">
        <v>377</v>
      </c>
      <c r="F135" s="7" t="s">
        <v>0</v>
      </c>
      <c r="G135" s="34" t="s">
        <v>380</v>
      </c>
      <c r="H135" s="34" t="s">
        <v>379</v>
      </c>
      <c r="I135" s="8" t="s">
        <v>127</v>
      </c>
      <c r="J135" s="9">
        <v>70</v>
      </c>
      <c r="K135" s="8"/>
      <c r="L135" s="10">
        <f t="shared" si="6"/>
        <v>0</v>
      </c>
      <c r="M135" s="30">
        <v>0.1</v>
      </c>
      <c r="N135" s="31">
        <f t="shared" si="7"/>
        <v>0</v>
      </c>
      <c r="O135" s="31">
        <f t="shared" si="8"/>
        <v>0</v>
      </c>
    </row>
    <row r="136" spans="1:15" ht="36" customHeight="1">
      <c r="A136" s="6">
        <v>121</v>
      </c>
      <c r="B136" s="7">
        <v>1328372</v>
      </c>
      <c r="C136" s="7" t="s">
        <v>381</v>
      </c>
      <c r="D136" s="7" t="s">
        <v>382</v>
      </c>
      <c r="E136" s="7" t="s">
        <v>383</v>
      </c>
      <c r="F136" s="7" t="s">
        <v>0</v>
      </c>
      <c r="G136" s="34" t="s">
        <v>384</v>
      </c>
      <c r="H136" s="34" t="s">
        <v>686</v>
      </c>
      <c r="I136" s="8" t="s">
        <v>127</v>
      </c>
      <c r="J136" s="9">
        <v>20</v>
      </c>
      <c r="K136" s="12"/>
      <c r="L136" s="10">
        <f t="shared" si="6"/>
        <v>0</v>
      </c>
      <c r="M136" s="30">
        <v>0.1</v>
      </c>
      <c r="N136" s="31">
        <f t="shared" si="7"/>
        <v>0</v>
      </c>
      <c r="O136" s="31">
        <f t="shared" si="8"/>
        <v>0</v>
      </c>
    </row>
    <row r="137" spans="1:15" ht="45">
      <c r="A137" s="6">
        <v>122</v>
      </c>
      <c r="B137" s="15">
        <v>1328540</v>
      </c>
      <c r="C137" s="14" t="s">
        <v>385</v>
      </c>
      <c r="D137" s="14" t="s">
        <v>386</v>
      </c>
      <c r="E137" s="14" t="s">
        <v>387</v>
      </c>
      <c r="F137" s="14" t="s">
        <v>0</v>
      </c>
      <c r="G137" s="35" t="s">
        <v>388</v>
      </c>
      <c r="H137" s="36" t="s">
        <v>687</v>
      </c>
      <c r="I137" s="8" t="s">
        <v>199</v>
      </c>
      <c r="J137" s="9">
        <v>100</v>
      </c>
      <c r="K137" s="16"/>
      <c r="L137" s="10">
        <f t="shared" si="6"/>
        <v>0</v>
      </c>
      <c r="M137" s="30">
        <v>0.1</v>
      </c>
      <c r="N137" s="31">
        <f t="shared" si="7"/>
        <v>0</v>
      </c>
      <c r="O137" s="31">
        <f t="shared" si="8"/>
        <v>0</v>
      </c>
    </row>
    <row r="138" spans="1:15" ht="24">
      <c r="A138" s="6">
        <v>123</v>
      </c>
      <c r="B138" s="15">
        <v>1328503</v>
      </c>
      <c r="C138" s="14" t="s">
        <v>389</v>
      </c>
      <c r="D138" s="14" t="s">
        <v>390</v>
      </c>
      <c r="E138" s="14" t="s">
        <v>391</v>
      </c>
      <c r="F138" s="14" t="s">
        <v>0</v>
      </c>
      <c r="G138" s="36" t="s">
        <v>392</v>
      </c>
      <c r="H138" s="35" t="s">
        <v>688</v>
      </c>
      <c r="I138" s="8" t="s">
        <v>199</v>
      </c>
      <c r="J138" s="9">
        <v>100</v>
      </c>
      <c r="K138" s="16"/>
      <c r="L138" s="10">
        <f t="shared" si="6"/>
        <v>0</v>
      </c>
      <c r="M138" s="30">
        <v>0.1</v>
      </c>
      <c r="N138" s="31">
        <f t="shared" si="7"/>
        <v>0</v>
      </c>
      <c r="O138" s="31">
        <f t="shared" si="8"/>
        <v>0</v>
      </c>
    </row>
    <row r="139" spans="1:15" ht="33.75">
      <c r="A139" s="6">
        <v>124</v>
      </c>
      <c r="B139" s="7">
        <v>1039284</v>
      </c>
      <c r="C139" s="7" t="s">
        <v>393</v>
      </c>
      <c r="D139" s="7" t="s">
        <v>394</v>
      </c>
      <c r="E139" s="7" t="s">
        <v>395</v>
      </c>
      <c r="F139" s="7" t="s">
        <v>342</v>
      </c>
      <c r="G139" s="34" t="s">
        <v>396</v>
      </c>
      <c r="H139" s="34" t="s">
        <v>397</v>
      </c>
      <c r="I139" s="8" t="s">
        <v>127</v>
      </c>
      <c r="J139" s="9">
        <v>560</v>
      </c>
      <c r="K139" s="12"/>
      <c r="L139" s="10">
        <f t="shared" si="6"/>
        <v>0</v>
      </c>
      <c r="M139" s="30">
        <v>0.1</v>
      </c>
      <c r="N139" s="31">
        <f t="shared" si="7"/>
        <v>0</v>
      </c>
      <c r="O139" s="31">
        <f t="shared" si="8"/>
        <v>0</v>
      </c>
    </row>
    <row r="140" spans="1:15" ht="34.5" customHeight="1">
      <c r="A140" s="6">
        <v>125</v>
      </c>
      <c r="B140" s="7">
        <v>1039001</v>
      </c>
      <c r="C140" s="7" t="s">
        <v>398</v>
      </c>
      <c r="D140" s="7" t="s">
        <v>399</v>
      </c>
      <c r="E140" s="7" t="s">
        <v>400</v>
      </c>
      <c r="F140" s="7" t="s">
        <v>0</v>
      </c>
      <c r="G140" s="34" t="s">
        <v>143</v>
      </c>
      <c r="H140" s="34" t="s">
        <v>113</v>
      </c>
      <c r="I140" s="8" t="s">
        <v>127</v>
      </c>
      <c r="J140" s="11">
        <v>1070</v>
      </c>
      <c r="K140" s="8"/>
      <c r="L140" s="10">
        <f t="shared" si="6"/>
        <v>0</v>
      </c>
      <c r="M140" s="30">
        <v>0.1</v>
      </c>
      <c r="N140" s="31">
        <f t="shared" si="7"/>
        <v>0</v>
      </c>
      <c r="O140" s="31">
        <f t="shared" si="8"/>
        <v>0</v>
      </c>
    </row>
    <row r="141" spans="1:15" ht="34.5" customHeight="1">
      <c r="A141" s="6">
        <v>126</v>
      </c>
      <c r="B141" s="7">
        <v>1039000</v>
      </c>
      <c r="C141" s="7" t="s">
        <v>398</v>
      </c>
      <c r="D141" s="7" t="s">
        <v>399</v>
      </c>
      <c r="E141" s="7" t="s">
        <v>400</v>
      </c>
      <c r="F141" s="7" t="s">
        <v>0</v>
      </c>
      <c r="G141" s="34" t="s">
        <v>154</v>
      </c>
      <c r="H141" s="34" t="s">
        <v>113</v>
      </c>
      <c r="I141" s="8" t="s">
        <v>127</v>
      </c>
      <c r="J141" s="9">
        <v>40</v>
      </c>
      <c r="K141" s="8"/>
      <c r="L141" s="10">
        <f t="shared" si="6"/>
        <v>0</v>
      </c>
      <c r="M141" s="30">
        <v>0.1</v>
      </c>
      <c r="N141" s="31">
        <f t="shared" si="7"/>
        <v>0</v>
      </c>
      <c r="O141" s="31">
        <f t="shared" si="8"/>
        <v>0</v>
      </c>
    </row>
    <row r="142" spans="1:15" ht="34.5" customHeight="1">
      <c r="A142" s="6">
        <v>127</v>
      </c>
      <c r="B142" s="7">
        <v>1037300</v>
      </c>
      <c r="C142" s="7" t="s">
        <v>401</v>
      </c>
      <c r="D142" s="7" t="s">
        <v>402</v>
      </c>
      <c r="E142" s="7" t="s">
        <v>403</v>
      </c>
      <c r="F142" s="7" t="s">
        <v>0</v>
      </c>
      <c r="G142" s="34" t="s">
        <v>294</v>
      </c>
      <c r="H142" s="34" t="s">
        <v>404</v>
      </c>
      <c r="I142" s="8" t="s">
        <v>127</v>
      </c>
      <c r="J142" s="9">
        <v>10</v>
      </c>
      <c r="K142" s="12"/>
      <c r="L142" s="10">
        <f t="shared" si="6"/>
        <v>0</v>
      </c>
      <c r="M142" s="30">
        <v>0.1</v>
      </c>
      <c r="N142" s="31">
        <f t="shared" si="7"/>
        <v>0</v>
      </c>
      <c r="O142" s="31">
        <f t="shared" si="8"/>
        <v>0</v>
      </c>
    </row>
    <row r="143" spans="1:15" ht="34.5" customHeight="1">
      <c r="A143" s="6">
        <v>128</v>
      </c>
      <c r="B143" s="7">
        <v>1039333</v>
      </c>
      <c r="C143" s="7" t="s">
        <v>405</v>
      </c>
      <c r="D143" s="7" t="s">
        <v>406</v>
      </c>
      <c r="E143" s="7" t="s">
        <v>407</v>
      </c>
      <c r="F143" s="7" t="s">
        <v>0</v>
      </c>
      <c r="G143" s="34" t="s">
        <v>408</v>
      </c>
      <c r="H143" s="34" t="s">
        <v>152</v>
      </c>
      <c r="I143" s="8" t="s">
        <v>127</v>
      </c>
      <c r="J143" s="9">
        <v>10</v>
      </c>
      <c r="K143" s="8"/>
      <c r="L143" s="10">
        <f t="shared" si="6"/>
        <v>0</v>
      </c>
      <c r="M143" s="30">
        <v>0.1</v>
      </c>
      <c r="N143" s="31">
        <f t="shared" si="7"/>
        <v>0</v>
      </c>
      <c r="O143" s="31">
        <f t="shared" si="8"/>
        <v>0</v>
      </c>
    </row>
    <row r="144" spans="1:15" ht="34.5" customHeight="1">
      <c r="A144" s="6">
        <v>129</v>
      </c>
      <c r="B144" s="7">
        <v>1039002</v>
      </c>
      <c r="C144" s="7" t="s">
        <v>405</v>
      </c>
      <c r="D144" s="7" t="s">
        <v>406</v>
      </c>
      <c r="E144" s="7" t="s">
        <v>409</v>
      </c>
      <c r="F144" s="7" t="s">
        <v>0</v>
      </c>
      <c r="G144" s="34" t="s">
        <v>164</v>
      </c>
      <c r="H144" s="34" t="s">
        <v>162</v>
      </c>
      <c r="I144" s="8" t="s">
        <v>127</v>
      </c>
      <c r="J144" s="9">
        <v>10</v>
      </c>
      <c r="K144" s="12"/>
      <c r="L144" s="10">
        <f t="shared" si="6"/>
        <v>0</v>
      </c>
      <c r="M144" s="30">
        <v>0.1</v>
      </c>
      <c r="N144" s="31">
        <f t="shared" si="7"/>
        <v>0</v>
      </c>
      <c r="O144" s="31">
        <f t="shared" si="8"/>
        <v>0</v>
      </c>
    </row>
    <row r="145" spans="1:15" ht="34.5" customHeight="1">
      <c r="A145" s="6">
        <v>130</v>
      </c>
      <c r="B145" s="7">
        <v>1039405</v>
      </c>
      <c r="C145" s="7" t="s">
        <v>410</v>
      </c>
      <c r="D145" s="7" t="s">
        <v>411</v>
      </c>
      <c r="E145" s="7" t="s">
        <v>412</v>
      </c>
      <c r="F145" s="7" t="s">
        <v>0</v>
      </c>
      <c r="G145" s="34" t="s">
        <v>413</v>
      </c>
      <c r="H145" s="34" t="s">
        <v>414</v>
      </c>
      <c r="I145" s="8" t="s">
        <v>127</v>
      </c>
      <c r="J145" s="9">
        <v>10</v>
      </c>
      <c r="K145" s="12"/>
      <c r="L145" s="10">
        <f t="shared" si="6"/>
        <v>0</v>
      </c>
      <c r="M145" s="30">
        <v>0.1</v>
      </c>
      <c r="N145" s="31">
        <f t="shared" si="7"/>
        <v>0</v>
      </c>
      <c r="O145" s="31">
        <f t="shared" si="8"/>
        <v>0</v>
      </c>
    </row>
    <row r="146" spans="1:15" ht="24">
      <c r="A146" s="6">
        <v>131</v>
      </c>
      <c r="B146" s="7">
        <v>3162033</v>
      </c>
      <c r="C146" s="7" t="s">
        <v>415</v>
      </c>
      <c r="D146" s="7" t="s">
        <v>416</v>
      </c>
      <c r="E146" s="7" t="s">
        <v>417</v>
      </c>
      <c r="F146" s="7" t="s">
        <v>84</v>
      </c>
      <c r="G146" s="34" t="s">
        <v>418</v>
      </c>
      <c r="H146" s="34" t="s">
        <v>419</v>
      </c>
      <c r="I146" s="8" t="s">
        <v>127</v>
      </c>
      <c r="J146" s="9">
        <v>50</v>
      </c>
      <c r="K146" s="8"/>
      <c r="L146" s="10">
        <f t="shared" si="6"/>
        <v>0</v>
      </c>
      <c r="M146" s="30">
        <v>0.1</v>
      </c>
      <c r="N146" s="31">
        <f t="shared" si="7"/>
        <v>0</v>
      </c>
      <c r="O146" s="31">
        <f t="shared" si="8"/>
        <v>0</v>
      </c>
    </row>
    <row r="147" spans="1:15" ht="34.5" customHeight="1">
      <c r="A147" s="6">
        <v>132</v>
      </c>
      <c r="B147" s="7">
        <v>1165122</v>
      </c>
      <c r="C147" s="7" t="s">
        <v>420</v>
      </c>
      <c r="D147" s="7" t="s">
        <v>421</v>
      </c>
      <c r="E147" s="7" t="s">
        <v>422</v>
      </c>
      <c r="F147" s="7" t="s">
        <v>1</v>
      </c>
      <c r="G147" s="34" t="s">
        <v>82</v>
      </c>
      <c r="H147" s="34" t="s">
        <v>423</v>
      </c>
      <c r="I147" s="8" t="s">
        <v>127</v>
      </c>
      <c r="J147" s="11">
        <v>24500</v>
      </c>
      <c r="K147" s="8"/>
      <c r="L147" s="10">
        <f t="shared" si="6"/>
        <v>0</v>
      </c>
      <c r="M147" s="30">
        <v>0.1</v>
      </c>
      <c r="N147" s="31">
        <f t="shared" si="7"/>
        <v>0</v>
      </c>
      <c r="O147" s="31">
        <f t="shared" si="8"/>
        <v>0</v>
      </c>
    </row>
    <row r="148" spans="1:15" ht="34.5" customHeight="1">
      <c r="A148" s="6">
        <v>133</v>
      </c>
      <c r="B148" s="7">
        <v>1059907</v>
      </c>
      <c r="C148" s="7" t="s">
        <v>424</v>
      </c>
      <c r="D148" s="7" t="s">
        <v>425</v>
      </c>
      <c r="E148" s="7" t="s">
        <v>426</v>
      </c>
      <c r="F148" s="7" t="s">
        <v>1</v>
      </c>
      <c r="G148" s="34" t="s">
        <v>427</v>
      </c>
      <c r="H148" s="34" t="s">
        <v>428</v>
      </c>
      <c r="I148" s="8" t="s">
        <v>127</v>
      </c>
      <c r="J148" s="9">
        <v>10</v>
      </c>
      <c r="K148" s="12"/>
      <c r="L148" s="10">
        <f t="shared" si="6"/>
        <v>0</v>
      </c>
      <c r="M148" s="30">
        <v>0.1</v>
      </c>
      <c r="N148" s="31">
        <f t="shared" si="7"/>
        <v>0</v>
      </c>
      <c r="O148" s="31">
        <f t="shared" si="8"/>
        <v>0</v>
      </c>
    </row>
    <row r="149" spans="1:15" ht="34.5" customHeight="1">
      <c r="A149" s="6">
        <v>134</v>
      </c>
      <c r="B149" s="7">
        <v>1059903</v>
      </c>
      <c r="C149" s="7" t="s">
        <v>424</v>
      </c>
      <c r="D149" s="7" t="s">
        <v>425</v>
      </c>
      <c r="E149" s="7" t="s">
        <v>429</v>
      </c>
      <c r="F149" s="7" t="s">
        <v>0</v>
      </c>
      <c r="G149" s="34" t="s">
        <v>430</v>
      </c>
      <c r="H149" s="34" t="s">
        <v>431</v>
      </c>
      <c r="I149" s="8" t="s">
        <v>127</v>
      </c>
      <c r="J149" s="9">
        <v>10</v>
      </c>
      <c r="K149" s="8"/>
      <c r="L149" s="10">
        <f t="shared" si="6"/>
        <v>0</v>
      </c>
      <c r="M149" s="30">
        <v>0.1</v>
      </c>
      <c r="N149" s="31">
        <f t="shared" si="7"/>
        <v>0</v>
      </c>
      <c r="O149" s="31">
        <f t="shared" si="8"/>
        <v>0</v>
      </c>
    </row>
    <row r="150" spans="1:15" ht="33" customHeight="1">
      <c r="A150" s="6">
        <v>135</v>
      </c>
      <c r="B150" s="7">
        <v>1059095</v>
      </c>
      <c r="C150" s="7" t="s">
        <v>432</v>
      </c>
      <c r="D150" s="7" t="s">
        <v>433</v>
      </c>
      <c r="E150" s="7" t="s">
        <v>434</v>
      </c>
      <c r="F150" s="7" t="s">
        <v>0</v>
      </c>
      <c r="G150" s="34" t="s">
        <v>435</v>
      </c>
      <c r="H150" s="34" t="s">
        <v>436</v>
      </c>
      <c r="I150" s="8" t="s">
        <v>127</v>
      </c>
      <c r="J150" s="11">
        <v>3200</v>
      </c>
      <c r="K150" s="8"/>
      <c r="L150" s="10">
        <f t="shared" si="6"/>
        <v>0</v>
      </c>
      <c r="M150" s="30">
        <v>0.1</v>
      </c>
      <c r="N150" s="31">
        <f t="shared" si="7"/>
        <v>0</v>
      </c>
      <c r="O150" s="31">
        <f t="shared" si="8"/>
        <v>0</v>
      </c>
    </row>
    <row r="151" spans="1:15" ht="37.5" customHeight="1">
      <c r="A151" s="6">
        <v>136</v>
      </c>
      <c r="B151" s="7">
        <v>1087252</v>
      </c>
      <c r="C151" s="7" t="s">
        <v>437</v>
      </c>
      <c r="D151" s="7" t="s">
        <v>438</v>
      </c>
      <c r="E151" s="7" t="s">
        <v>439</v>
      </c>
      <c r="F151" s="7" t="s">
        <v>17</v>
      </c>
      <c r="G151" s="34" t="s">
        <v>217</v>
      </c>
      <c r="H151" s="34" t="s">
        <v>689</v>
      </c>
      <c r="I151" s="8" t="s">
        <v>127</v>
      </c>
      <c r="J151" s="9">
        <v>70</v>
      </c>
      <c r="K151" s="12"/>
      <c r="L151" s="10">
        <f t="shared" si="6"/>
        <v>0</v>
      </c>
      <c r="M151" s="30">
        <v>0.1</v>
      </c>
      <c r="N151" s="31">
        <f t="shared" si="7"/>
        <v>0</v>
      </c>
      <c r="O151" s="31">
        <f t="shared" si="8"/>
        <v>0</v>
      </c>
    </row>
    <row r="152" spans="1:15" ht="36.75" customHeight="1">
      <c r="A152" s="6">
        <v>137</v>
      </c>
      <c r="B152" s="7">
        <v>1087253</v>
      </c>
      <c r="C152" s="7" t="s">
        <v>437</v>
      </c>
      <c r="D152" s="7" t="s">
        <v>438</v>
      </c>
      <c r="E152" s="7" t="s">
        <v>439</v>
      </c>
      <c r="F152" s="7" t="s">
        <v>17</v>
      </c>
      <c r="G152" s="34" t="s">
        <v>219</v>
      </c>
      <c r="H152" s="34" t="s">
        <v>689</v>
      </c>
      <c r="I152" s="8" t="s">
        <v>127</v>
      </c>
      <c r="J152" s="9">
        <v>70</v>
      </c>
      <c r="K152" s="12"/>
      <c r="L152" s="10">
        <f t="shared" si="6"/>
        <v>0</v>
      </c>
      <c r="M152" s="30">
        <v>0.1</v>
      </c>
      <c r="N152" s="31">
        <f t="shared" si="7"/>
        <v>0</v>
      </c>
      <c r="O152" s="31">
        <f t="shared" si="8"/>
        <v>0</v>
      </c>
    </row>
    <row r="153" spans="1:15" ht="33.75">
      <c r="A153" s="6">
        <v>138</v>
      </c>
      <c r="B153" s="7">
        <v>3084513</v>
      </c>
      <c r="C153" s="7" t="s">
        <v>440</v>
      </c>
      <c r="D153" s="7" t="s">
        <v>441</v>
      </c>
      <c r="E153" s="7" t="s">
        <v>442</v>
      </c>
      <c r="F153" s="7" t="s">
        <v>84</v>
      </c>
      <c r="G153" s="34" t="s">
        <v>443</v>
      </c>
      <c r="H153" s="34" t="s">
        <v>444</v>
      </c>
      <c r="I153" s="8" t="s">
        <v>127</v>
      </c>
      <c r="J153" s="9">
        <v>550</v>
      </c>
      <c r="K153" s="8"/>
      <c r="L153" s="10">
        <f t="shared" si="6"/>
        <v>0</v>
      </c>
      <c r="M153" s="30">
        <v>0.1</v>
      </c>
      <c r="N153" s="31">
        <f t="shared" si="7"/>
        <v>0</v>
      </c>
      <c r="O153" s="31">
        <f t="shared" si="8"/>
        <v>0</v>
      </c>
    </row>
    <row r="154" spans="1:15" ht="34.5" customHeight="1">
      <c r="A154" s="6">
        <v>139</v>
      </c>
      <c r="B154" s="7">
        <v>1084827</v>
      </c>
      <c r="C154" s="7" t="s">
        <v>445</v>
      </c>
      <c r="D154" s="7" t="s">
        <v>446</v>
      </c>
      <c r="E154" s="7" t="s">
        <v>447</v>
      </c>
      <c r="F154" s="7" t="s">
        <v>1</v>
      </c>
      <c r="G154" s="34" t="s">
        <v>413</v>
      </c>
      <c r="H154" s="34" t="s">
        <v>138</v>
      </c>
      <c r="I154" s="8" t="s">
        <v>127</v>
      </c>
      <c r="J154" s="11">
        <v>2510</v>
      </c>
      <c r="K154" s="8"/>
      <c r="L154" s="10">
        <f t="shared" si="6"/>
        <v>0</v>
      </c>
      <c r="M154" s="30">
        <v>0.1</v>
      </c>
      <c r="N154" s="31">
        <f t="shared" si="7"/>
        <v>0</v>
      </c>
      <c r="O154" s="31">
        <f t="shared" si="8"/>
        <v>0</v>
      </c>
    </row>
    <row r="155" spans="1:15" ht="34.5" customHeight="1">
      <c r="A155" s="6">
        <v>140</v>
      </c>
      <c r="B155" s="7">
        <v>1084826</v>
      </c>
      <c r="C155" s="7" t="s">
        <v>445</v>
      </c>
      <c r="D155" s="7" t="s">
        <v>446</v>
      </c>
      <c r="E155" s="7" t="s">
        <v>447</v>
      </c>
      <c r="F155" s="7" t="s">
        <v>1</v>
      </c>
      <c r="G155" s="34" t="s">
        <v>294</v>
      </c>
      <c r="H155" s="34" t="s">
        <v>138</v>
      </c>
      <c r="I155" s="8" t="s">
        <v>127</v>
      </c>
      <c r="J155" s="9">
        <v>980</v>
      </c>
      <c r="K155" s="8"/>
      <c r="L155" s="10">
        <f t="shared" si="6"/>
        <v>0</v>
      </c>
      <c r="M155" s="30">
        <v>0.1</v>
      </c>
      <c r="N155" s="31">
        <f t="shared" si="7"/>
        <v>0</v>
      </c>
      <c r="O155" s="31">
        <f t="shared" si="8"/>
        <v>0</v>
      </c>
    </row>
    <row r="156" spans="1:15" ht="33.75" customHeight="1">
      <c r="A156" s="6">
        <v>141</v>
      </c>
      <c r="B156" s="7">
        <v>1084825</v>
      </c>
      <c r="C156" s="7" t="s">
        <v>445</v>
      </c>
      <c r="D156" s="7" t="s">
        <v>446</v>
      </c>
      <c r="E156" s="7" t="s">
        <v>447</v>
      </c>
      <c r="F156" s="7" t="s">
        <v>1</v>
      </c>
      <c r="G156" s="34" t="s">
        <v>208</v>
      </c>
      <c r="H156" s="34" t="s">
        <v>138</v>
      </c>
      <c r="I156" s="8" t="s">
        <v>127</v>
      </c>
      <c r="J156" s="9">
        <v>950</v>
      </c>
      <c r="K156" s="8"/>
      <c r="L156" s="10">
        <f t="shared" si="6"/>
        <v>0</v>
      </c>
      <c r="M156" s="30">
        <v>0.1</v>
      </c>
      <c r="N156" s="31">
        <f t="shared" si="7"/>
        <v>0</v>
      </c>
      <c r="O156" s="31">
        <f t="shared" si="8"/>
        <v>0</v>
      </c>
    </row>
    <row r="157" spans="1:15" ht="29.25" customHeight="1">
      <c r="A157" s="6">
        <v>142</v>
      </c>
      <c r="B157" s="7">
        <v>1084716</v>
      </c>
      <c r="C157" s="7" t="s">
        <v>448</v>
      </c>
      <c r="D157" s="7" t="s">
        <v>449</v>
      </c>
      <c r="E157" s="7" t="s">
        <v>450</v>
      </c>
      <c r="F157" s="7" t="s">
        <v>0</v>
      </c>
      <c r="G157" s="34" t="s">
        <v>451</v>
      </c>
      <c r="H157" s="34" t="s">
        <v>452</v>
      </c>
      <c r="I157" s="8" t="s">
        <v>127</v>
      </c>
      <c r="J157" s="9">
        <v>30</v>
      </c>
      <c r="K157" s="8"/>
      <c r="L157" s="10">
        <f t="shared" si="6"/>
        <v>0</v>
      </c>
      <c r="M157" s="30">
        <v>0.1</v>
      </c>
      <c r="N157" s="31">
        <f t="shared" si="7"/>
        <v>0</v>
      </c>
      <c r="O157" s="31">
        <f t="shared" si="8"/>
        <v>0</v>
      </c>
    </row>
    <row r="158" spans="1:15" ht="28.5" customHeight="1">
      <c r="A158" s="6">
        <v>143</v>
      </c>
      <c r="B158" s="7">
        <v>1084717</v>
      </c>
      <c r="C158" s="7" t="s">
        <v>448</v>
      </c>
      <c r="D158" s="7" t="s">
        <v>449</v>
      </c>
      <c r="E158" s="7" t="s">
        <v>450</v>
      </c>
      <c r="F158" s="7" t="s">
        <v>0</v>
      </c>
      <c r="G158" s="34" t="s">
        <v>453</v>
      </c>
      <c r="H158" s="34" t="s">
        <v>452</v>
      </c>
      <c r="I158" s="8" t="s">
        <v>127</v>
      </c>
      <c r="J158" s="9">
        <v>50</v>
      </c>
      <c r="K158" s="12"/>
      <c r="L158" s="10">
        <f t="shared" si="6"/>
        <v>0</v>
      </c>
      <c r="M158" s="30">
        <v>0.1</v>
      </c>
      <c r="N158" s="31">
        <f t="shared" si="7"/>
        <v>0</v>
      </c>
      <c r="O158" s="31">
        <f t="shared" si="8"/>
        <v>0</v>
      </c>
    </row>
    <row r="159" spans="1:15" ht="24">
      <c r="A159" s="6">
        <v>144</v>
      </c>
      <c r="B159" s="7">
        <v>1084516</v>
      </c>
      <c r="C159" s="7" t="s">
        <v>455</v>
      </c>
      <c r="D159" s="7" t="s">
        <v>456</v>
      </c>
      <c r="E159" s="7" t="s">
        <v>457</v>
      </c>
      <c r="F159" s="7" t="s">
        <v>0</v>
      </c>
      <c r="G159" s="34" t="s">
        <v>458</v>
      </c>
      <c r="H159" s="34" t="s">
        <v>459</v>
      </c>
      <c r="I159" s="8" t="s">
        <v>127</v>
      </c>
      <c r="J159" s="9">
        <v>340</v>
      </c>
      <c r="K159" s="12"/>
      <c r="L159" s="10">
        <f t="shared" si="6"/>
        <v>0</v>
      </c>
      <c r="M159" s="30">
        <v>0.1</v>
      </c>
      <c r="N159" s="31">
        <f t="shared" si="7"/>
        <v>0</v>
      </c>
      <c r="O159" s="31">
        <f t="shared" si="8"/>
        <v>0</v>
      </c>
    </row>
    <row r="160" spans="1:15" ht="24">
      <c r="A160" s="6">
        <v>145</v>
      </c>
      <c r="B160" s="7">
        <v>1084818</v>
      </c>
      <c r="C160" s="7" t="s">
        <v>455</v>
      </c>
      <c r="D160" s="7" t="s">
        <v>456</v>
      </c>
      <c r="E160" s="7" t="s">
        <v>460</v>
      </c>
      <c r="F160" s="7" t="s">
        <v>0</v>
      </c>
      <c r="G160" s="34" t="s">
        <v>461</v>
      </c>
      <c r="H160" s="34" t="s">
        <v>462</v>
      </c>
      <c r="I160" s="8" t="s">
        <v>127</v>
      </c>
      <c r="J160" s="9">
        <v>540</v>
      </c>
      <c r="K160" s="8"/>
      <c r="L160" s="10">
        <f t="shared" si="6"/>
        <v>0</v>
      </c>
      <c r="M160" s="30">
        <v>0.1</v>
      </c>
      <c r="N160" s="31">
        <f t="shared" si="7"/>
        <v>0</v>
      </c>
      <c r="O160" s="31">
        <f t="shared" si="8"/>
        <v>0</v>
      </c>
    </row>
    <row r="161" spans="1:15" ht="24">
      <c r="A161" s="6">
        <v>146</v>
      </c>
      <c r="B161" s="7">
        <v>1084801</v>
      </c>
      <c r="C161" s="7" t="s">
        <v>455</v>
      </c>
      <c r="D161" s="7" t="s">
        <v>456</v>
      </c>
      <c r="E161" s="7" t="s">
        <v>463</v>
      </c>
      <c r="F161" s="7" t="s">
        <v>0</v>
      </c>
      <c r="G161" s="34" t="s">
        <v>461</v>
      </c>
      <c r="H161" s="34" t="s">
        <v>464</v>
      </c>
      <c r="I161" s="8" t="s">
        <v>127</v>
      </c>
      <c r="J161" s="9">
        <v>10</v>
      </c>
      <c r="K161" s="8"/>
      <c r="L161" s="10">
        <f t="shared" si="6"/>
        <v>0</v>
      </c>
      <c r="M161" s="30">
        <v>0.1</v>
      </c>
      <c r="N161" s="31">
        <f t="shared" si="7"/>
        <v>0</v>
      </c>
      <c r="O161" s="31">
        <f t="shared" si="8"/>
        <v>0</v>
      </c>
    </row>
    <row r="162" spans="1:15" ht="24">
      <c r="A162" s="6">
        <v>147</v>
      </c>
      <c r="B162" s="7">
        <v>1084800</v>
      </c>
      <c r="C162" s="7" t="s">
        <v>455</v>
      </c>
      <c r="D162" s="7" t="s">
        <v>456</v>
      </c>
      <c r="E162" s="7" t="s">
        <v>463</v>
      </c>
      <c r="F162" s="7" t="s">
        <v>0</v>
      </c>
      <c r="G162" s="34" t="s">
        <v>465</v>
      </c>
      <c r="H162" s="34" t="s">
        <v>464</v>
      </c>
      <c r="I162" s="8" t="s">
        <v>127</v>
      </c>
      <c r="J162" s="9">
        <v>10</v>
      </c>
      <c r="K162" s="12"/>
      <c r="L162" s="10">
        <f t="shared" si="6"/>
        <v>0</v>
      </c>
      <c r="M162" s="30">
        <v>0.1</v>
      </c>
      <c r="N162" s="31">
        <f t="shared" si="7"/>
        <v>0</v>
      </c>
      <c r="O162" s="31">
        <f t="shared" si="8"/>
        <v>0</v>
      </c>
    </row>
    <row r="163" spans="1:15" ht="24">
      <c r="A163" s="6">
        <v>148</v>
      </c>
      <c r="B163" s="7">
        <v>1084802</v>
      </c>
      <c r="C163" s="7" t="s">
        <v>455</v>
      </c>
      <c r="D163" s="7" t="s">
        <v>456</v>
      </c>
      <c r="E163" s="7" t="s">
        <v>463</v>
      </c>
      <c r="F163" s="7" t="s">
        <v>0</v>
      </c>
      <c r="G163" s="34" t="s">
        <v>466</v>
      </c>
      <c r="H163" s="34" t="s">
        <v>464</v>
      </c>
      <c r="I163" s="8" t="s">
        <v>127</v>
      </c>
      <c r="J163" s="9">
        <v>10</v>
      </c>
      <c r="K163" s="12"/>
      <c r="L163" s="10">
        <f t="shared" si="6"/>
        <v>0</v>
      </c>
      <c r="M163" s="30">
        <v>0.1</v>
      </c>
      <c r="N163" s="31">
        <f t="shared" si="7"/>
        <v>0</v>
      </c>
      <c r="O163" s="31">
        <f t="shared" si="8"/>
        <v>0</v>
      </c>
    </row>
    <row r="164" spans="1:15" ht="45">
      <c r="A164" s="6">
        <v>149</v>
      </c>
      <c r="B164" s="7">
        <v>1084015</v>
      </c>
      <c r="C164" s="7" t="s">
        <v>455</v>
      </c>
      <c r="D164" s="7" t="s">
        <v>456</v>
      </c>
      <c r="E164" s="7" t="s">
        <v>467</v>
      </c>
      <c r="F164" s="7" t="s">
        <v>0</v>
      </c>
      <c r="G164" s="34" t="s">
        <v>461</v>
      </c>
      <c r="H164" s="34" t="s">
        <v>468</v>
      </c>
      <c r="I164" s="8" t="s">
        <v>127</v>
      </c>
      <c r="J164" s="9">
        <v>20</v>
      </c>
      <c r="K164" s="8"/>
      <c r="L164" s="10">
        <f t="shared" si="6"/>
        <v>0</v>
      </c>
      <c r="M164" s="30">
        <v>0.1</v>
      </c>
      <c r="N164" s="31">
        <f t="shared" si="7"/>
        <v>0</v>
      </c>
      <c r="O164" s="31">
        <f t="shared" si="8"/>
        <v>0</v>
      </c>
    </row>
    <row r="165" spans="1:15" ht="45">
      <c r="A165" s="6">
        <v>150</v>
      </c>
      <c r="B165" s="7">
        <v>1084014</v>
      </c>
      <c r="C165" s="7" t="s">
        <v>455</v>
      </c>
      <c r="D165" s="7" t="s">
        <v>456</v>
      </c>
      <c r="E165" s="7" t="s">
        <v>467</v>
      </c>
      <c r="F165" s="7" t="s">
        <v>0</v>
      </c>
      <c r="G165" s="34" t="s">
        <v>465</v>
      </c>
      <c r="H165" s="34" t="s">
        <v>468</v>
      </c>
      <c r="I165" s="8" t="s">
        <v>127</v>
      </c>
      <c r="J165" s="9">
        <v>50</v>
      </c>
      <c r="K165" s="12"/>
      <c r="L165" s="10">
        <f t="shared" si="6"/>
        <v>0</v>
      </c>
      <c r="M165" s="30">
        <v>0.1</v>
      </c>
      <c r="N165" s="31">
        <f t="shared" si="7"/>
        <v>0</v>
      </c>
      <c r="O165" s="31">
        <f t="shared" si="8"/>
        <v>0</v>
      </c>
    </row>
    <row r="166" spans="1:15" ht="45">
      <c r="A166" s="6">
        <v>151</v>
      </c>
      <c r="B166" s="7">
        <v>1084013</v>
      </c>
      <c r="C166" s="7" t="s">
        <v>455</v>
      </c>
      <c r="D166" s="7" t="s">
        <v>456</v>
      </c>
      <c r="E166" s="7" t="s">
        <v>467</v>
      </c>
      <c r="F166" s="7" t="s">
        <v>0</v>
      </c>
      <c r="G166" s="34" t="s">
        <v>466</v>
      </c>
      <c r="H166" s="34" t="s">
        <v>468</v>
      </c>
      <c r="I166" s="8" t="s">
        <v>127</v>
      </c>
      <c r="J166" s="9">
        <v>30</v>
      </c>
      <c r="K166" s="12"/>
      <c r="L166" s="10">
        <f t="shared" si="6"/>
        <v>0</v>
      </c>
      <c r="M166" s="30">
        <v>0.1</v>
      </c>
      <c r="N166" s="31">
        <f t="shared" si="7"/>
        <v>0</v>
      </c>
      <c r="O166" s="31">
        <f t="shared" si="8"/>
        <v>0</v>
      </c>
    </row>
    <row r="167" spans="1:15" ht="28.5" customHeight="1">
      <c r="A167" s="6">
        <v>152</v>
      </c>
      <c r="B167" s="7">
        <v>1084131</v>
      </c>
      <c r="C167" s="7" t="s">
        <v>469</v>
      </c>
      <c r="D167" s="7" t="s">
        <v>470</v>
      </c>
      <c r="E167" s="7" t="s">
        <v>471</v>
      </c>
      <c r="F167" s="7" t="s">
        <v>472</v>
      </c>
      <c r="G167" s="34" t="s">
        <v>473</v>
      </c>
      <c r="H167" s="34" t="s">
        <v>474</v>
      </c>
      <c r="I167" s="8" t="s">
        <v>127</v>
      </c>
      <c r="J167" s="9">
        <v>10</v>
      </c>
      <c r="K167" s="12"/>
      <c r="L167" s="10">
        <f t="shared" si="6"/>
        <v>0</v>
      </c>
      <c r="M167" s="30">
        <v>0.1</v>
      </c>
      <c r="N167" s="31">
        <f t="shared" si="7"/>
        <v>0</v>
      </c>
      <c r="O167" s="31">
        <f t="shared" si="8"/>
        <v>0</v>
      </c>
    </row>
    <row r="168" spans="1:15" ht="36">
      <c r="A168" s="6">
        <v>153</v>
      </c>
      <c r="B168" s="7">
        <v>1085363</v>
      </c>
      <c r="C168" s="7" t="s">
        <v>475</v>
      </c>
      <c r="D168" s="7" t="s">
        <v>476</v>
      </c>
      <c r="E168" s="7" t="s">
        <v>477</v>
      </c>
      <c r="F168" s="7" t="s">
        <v>17</v>
      </c>
      <c r="G168" s="34" t="s">
        <v>478</v>
      </c>
      <c r="H168" s="34" t="s">
        <v>109</v>
      </c>
      <c r="I168" s="8" t="s">
        <v>127</v>
      </c>
      <c r="J168" s="9">
        <v>80</v>
      </c>
      <c r="K168" s="8"/>
      <c r="L168" s="10">
        <f t="shared" si="6"/>
        <v>0</v>
      </c>
      <c r="M168" s="30">
        <v>0.1</v>
      </c>
      <c r="N168" s="31">
        <f t="shared" si="7"/>
        <v>0</v>
      </c>
      <c r="O168" s="31">
        <f t="shared" si="8"/>
        <v>0</v>
      </c>
    </row>
    <row r="169" spans="1:15" ht="36">
      <c r="A169" s="6">
        <v>154</v>
      </c>
      <c r="B169" s="7">
        <v>1085364</v>
      </c>
      <c r="C169" s="7" t="s">
        <v>475</v>
      </c>
      <c r="D169" s="7" t="s">
        <v>476</v>
      </c>
      <c r="E169" s="7" t="s">
        <v>477</v>
      </c>
      <c r="F169" s="7" t="s">
        <v>17</v>
      </c>
      <c r="G169" s="34" t="s">
        <v>479</v>
      </c>
      <c r="H169" s="34" t="s">
        <v>109</v>
      </c>
      <c r="I169" s="8" t="s">
        <v>127</v>
      </c>
      <c r="J169" s="9">
        <v>80</v>
      </c>
      <c r="K169" s="8"/>
      <c r="L169" s="10">
        <f t="shared" si="6"/>
        <v>0</v>
      </c>
      <c r="M169" s="30">
        <v>0.1</v>
      </c>
      <c r="N169" s="31">
        <f t="shared" si="7"/>
        <v>0</v>
      </c>
      <c r="O169" s="31">
        <f t="shared" si="8"/>
        <v>0</v>
      </c>
    </row>
    <row r="170" spans="1:15" ht="36">
      <c r="A170" s="6">
        <v>155</v>
      </c>
      <c r="B170" s="7">
        <v>1085365</v>
      </c>
      <c r="C170" s="7" t="s">
        <v>475</v>
      </c>
      <c r="D170" s="7" t="s">
        <v>476</v>
      </c>
      <c r="E170" s="7" t="s">
        <v>477</v>
      </c>
      <c r="F170" s="7" t="s">
        <v>17</v>
      </c>
      <c r="G170" s="34" t="s">
        <v>480</v>
      </c>
      <c r="H170" s="34" t="s">
        <v>109</v>
      </c>
      <c r="I170" s="8" t="s">
        <v>127</v>
      </c>
      <c r="J170" s="9">
        <v>80</v>
      </c>
      <c r="K170" s="12"/>
      <c r="L170" s="10">
        <f t="shared" si="6"/>
        <v>0</v>
      </c>
      <c r="M170" s="30">
        <v>0.1</v>
      </c>
      <c r="N170" s="31">
        <f t="shared" si="7"/>
        <v>0</v>
      </c>
      <c r="O170" s="31">
        <f t="shared" si="8"/>
        <v>0</v>
      </c>
    </row>
    <row r="171" spans="1:15" ht="34.5" customHeight="1">
      <c r="A171" s="6">
        <v>156</v>
      </c>
      <c r="B171" s="7">
        <v>1085292</v>
      </c>
      <c r="C171" s="7" t="s">
        <v>481</v>
      </c>
      <c r="D171" s="7" t="s">
        <v>482</v>
      </c>
      <c r="E171" s="7" t="s">
        <v>483</v>
      </c>
      <c r="F171" s="7" t="s">
        <v>1</v>
      </c>
      <c r="G171" s="34" t="s">
        <v>484</v>
      </c>
      <c r="H171" s="34" t="s">
        <v>121</v>
      </c>
      <c r="I171" s="8" t="s">
        <v>127</v>
      </c>
      <c r="J171" s="9">
        <v>10</v>
      </c>
      <c r="K171" s="8"/>
      <c r="L171" s="10">
        <f t="shared" si="6"/>
        <v>0</v>
      </c>
      <c r="M171" s="30">
        <v>0.1</v>
      </c>
      <c r="N171" s="31">
        <f t="shared" si="7"/>
        <v>0</v>
      </c>
      <c r="O171" s="31">
        <f t="shared" si="8"/>
        <v>0</v>
      </c>
    </row>
    <row r="172" spans="1:15" ht="34.5" customHeight="1">
      <c r="A172" s="6">
        <v>157</v>
      </c>
      <c r="B172" s="7">
        <v>1085293</v>
      </c>
      <c r="C172" s="7" t="s">
        <v>481</v>
      </c>
      <c r="D172" s="7" t="s">
        <v>482</v>
      </c>
      <c r="E172" s="7" t="s">
        <v>483</v>
      </c>
      <c r="F172" s="7" t="s">
        <v>1</v>
      </c>
      <c r="G172" s="34" t="s">
        <v>485</v>
      </c>
      <c r="H172" s="34" t="s">
        <v>121</v>
      </c>
      <c r="I172" s="8" t="s">
        <v>127</v>
      </c>
      <c r="J172" s="9">
        <v>10</v>
      </c>
      <c r="K172" s="12"/>
      <c r="L172" s="10">
        <f t="shared" si="6"/>
        <v>0</v>
      </c>
      <c r="M172" s="30">
        <v>0.1</v>
      </c>
      <c r="N172" s="31">
        <f t="shared" si="7"/>
        <v>0</v>
      </c>
      <c r="O172" s="31">
        <f t="shared" si="8"/>
        <v>0</v>
      </c>
    </row>
    <row r="173" spans="1:15" ht="41.25" customHeight="1">
      <c r="A173" s="6">
        <v>158</v>
      </c>
      <c r="B173" s="7">
        <v>1070205</v>
      </c>
      <c r="C173" s="7" t="s">
        <v>486</v>
      </c>
      <c r="D173" s="7" t="s">
        <v>487</v>
      </c>
      <c r="E173" s="7" t="s">
        <v>488</v>
      </c>
      <c r="F173" s="7" t="s">
        <v>1</v>
      </c>
      <c r="G173" s="34" t="s">
        <v>489</v>
      </c>
      <c r="H173" s="34" t="s">
        <v>490</v>
      </c>
      <c r="I173" s="8" t="s">
        <v>127</v>
      </c>
      <c r="J173" s="9">
        <v>150</v>
      </c>
      <c r="K173" s="8"/>
      <c r="L173" s="10">
        <f t="shared" si="6"/>
        <v>0</v>
      </c>
      <c r="M173" s="30">
        <v>0.1</v>
      </c>
      <c r="N173" s="31">
        <f t="shared" si="7"/>
        <v>0</v>
      </c>
      <c r="O173" s="31">
        <f t="shared" si="8"/>
        <v>0</v>
      </c>
    </row>
    <row r="174" spans="1:15" ht="34.5" customHeight="1">
      <c r="A174" s="6">
        <v>159</v>
      </c>
      <c r="B174" s="7">
        <v>1070027</v>
      </c>
      <c r="C174" s="7" t="s">
        <v>491</v>
      </c>
      <c r="D174" s="7" t="s">
        <v>492</v>
      </c>
      <c r="E174" s="7" t="s">
        <v>493</v>
      </c>
      <c r="F174" s="7" t="s">
        <v>0</v>
      </c>
      <c r="G174" s="34" t="s">
        <v>142</v>
      </c>
      <c r="H174" s="34" t="s">
        <v>459</v>
      </c>
      <c r="I174" s="8" t="s">
        <v>127</v>
      </c>
      <c r="J174" s="9">
        <v>60</v>
      </c>
      <c r="K174" s="8"/>
      <c r="L174" s="10">
        <f t="shared" si="6"/>
        <v>0</v>
      </c>
      <c r="M174" s="30">
        <v>0.1</v>
      </c>
      <c r="N174" s="31">
        <f t="shared" si="7"/>
        <v>0</v>
      </c>
      <c r="O174" s="31">
        <f t="shared" si="8"/>
        <v>0</v>
      </c>
    </row>
    <row r="175" spans="1:15" ht="34.5" customHeight="1">
      <c r="A175" s="6">
        <v>160</v>
      </c>
      <c r="B175" s="7">
        <v>1070028</v>
      </c>
      <c r="C175" s="7" t="s">
        <v>491</v>
      </c>
      <c r="D175" s="7" t="s">
        <v>492</v>
      </c>
      <c r="E175" s="7" t="s">
        <v>493</v>
      </c>
      <c r="F175" s="7" t="s">
        <v>0</v>
      </c>
      <c r="G175" s="34" t="s">
        <v>143</v>
      </c>
      <c r="H175" s="34" t="s">
        <v>459</v>
      </c>
      <c r="I175" s="8" t="s">
        <v>127</v>
      </c>
      <c r="J175" s="9">
        <v>30</v>
      </c>
      <c r="K175" s="12"/>
      <c r="L175" s="10">
        <f t="shared" si="6"/>
        <v>0</v>
      </c>
      <c r="M175" s="30">
        <v>0.1</v>
      </c>
      <c r="N175" s="31">
        <f t="shared" si="7"/>
        <v>0</v>
      </c>
      <c r="O175" s="31">
        <f t="shared" si="8"/>
        <v>0</v>
      </c>
    </row>
    <row r="176" spans="1:15" ht="34.5" customHeight="1">
      <c r="A176" s="6">
        <v>161</v>
      </c>
      <c r="B176" s="7">
        <v>1070979</v>
      </c>
      <c r="C176" s="7" t="s">
        <v>491</v>
      </c>
      <c r="D176" s="7" t="s">
        <v>492</v>
      </c>
      <c r="E176" s="7" t="s">
        <v>494</v>
      </c>
      <c r="F176" s="7" t="s">
        <v>161</v>
      </c>
      <c r="G176" s="34" t="s">
        <v>299</v>
      </c>
      <c r="H176" s="34" t="s">
        <v>495</v>
      </c>
      <c r="I176" s="8" t="s">
        <v>127</v>
      </c>
      <c r="J176" s="9">
        <v>190</v>
      </c>
      <c r="K176" s="8"/>
      <c r="L176" s="10">
        <f t="shared" si="6"/>
        <v>0</v>
      </c>
      <c r="M176" s="30">
        <v>0.1</v>
      </c>
      <c r="N176" s="31">
        <f t="shared" si="7"/>
        <v>0</v>
      </c>
      <c r="O176" s="31">
        <f t="shared" si="8"/>
        <v>0</v>
      </c>
    </row>
    <row r="177" spans="1:15" ht="34.5" customHeight="1">
      <c r="A177" s="6">
        <v>162</v>
      </c>
      <c r="B177" s="7">
        <v>1070945</v>
      </c>
      <c r="C177" s="7" t="s">
        <v>496</v>
      </c>
      <c r="D177" s="7" t="s">
        <v>497</v>
      </c>
      <c r="E177" s="7" t="s">
        <v>498</v>
      </c>
      <c r="F177" s="7" t="s">
        <v>0</v>
      </c>
      <c r="G177" s="34" t="s">
        <v>451</v>
      </c>
      <c r="H177" s="34" t="s">
        <v>109</v>
      </c>
      <c r="I177" s="8" t="s">
        <v>127</v>
      </c>
      <c r="J177" s="9">
        <v>10</v>
      </c>
      <c r="K177" s="8"/>
      <c r="L177" s="10">
        <f t="shared" si="6"/>
        <v>0</v>
      </c>
      <c r="M177" s="30">
        <v>0.1</v>
      </c>
      <c r="N177" s="31">
        <f t="shared" si="7"/>
        <v>0</v>
      </c>
      <c r="O177" s="31">
        <f t="shared" si="8"/>
        <v>0</v>
      </c>
    </row>
    <row r="178" spans="1:15" ht="34.5" customHeight="1">
      <c r="A178" s="6">
        <v>163</v>
      </c>
      <c r="B178" s="7">
        <v>1070946</v>
      </c>
      <c r="C178" s="7" t="s">
        <v>496</v>
      </c>
      <c r="D178" s="7" t="s">
        <v>497</v>
      </c>
      <c r="E178" s="7" t="s">
        <v>498</v>
      </c>
      <c r="F178" s="7" t="s">
        <v>0</v>
      </c>
      <c r="G178" s="34" t="s">
        <v>454</v>
      </c>
      <c r="H178" s="34" t="s">
        <v>109</v>
      </c>
      <c r="I178" s="8" t="s">
        <v>127</v>
      </c>
      <c r="J178" s="9">
        <v>10</v>
      </c>
      <c r="K178" s="12"/>
      <c r="L178" s="10">
        <f aca="true" t="shared" si="9" ref="L178:L232">K178*J178</f>
        <v>0</v>
      </c>
      <c r="M178" s="30">
        <v>0.1</v>
      </c>
      <c r="N178" s="31">
        <f aca="true" t="shared" si="10" ref="N178:N232">L178*M178</f>
        <v>0</v>
      </c>
      <c r="O178" s="31">
        <f aca="true" t="shared" si="11" ref="O178:O188">L178+N178</f>
        <v>0</v>
      </c>
    </row>
    <row r="179" spans="1:15" ht="34.5" customHeight="1">
      <c r="A179" s="6">
        <v>164</v>
      </c>
      <c r="B179" s="7">
        <v>1070948</v>
      </c>
      <c r="C179" s="7" t="s">
        <v>496</v>
      </c>
      <c r="D179" s="7" t="s">
        <v>497</v>
      </c>
      <c r="E179" s="7" t="s">
        <v>498</v>
      </c>
      <c r="F179" s="7" t="s">
        <v>0</v>
      </c>
      <c r="G179" s="34" t="s">
        <v>499</v>
      </c>
      <c r="H179" s="34" t="s">
        <v>109</v>
      </c>
      <c r="I179" s="8" t="s">
        <v>127</v>
      </c>
      <c r="J179" s="9">
        <v>10</v>
      </c>
      <c r="K179" s="12"/>
      <c r="L179" s="10">
        <f t="shared" si="9"/>
        <v>0</v>
      </c>
      <c r="M179" s="30">
        <v>0.1</v>
      </c>
      <c r="N179" s="31">
        <f t="shared" si="10"/>
        <v>0</v>
      </c>
      <c r="O179" s="31">
        <f t="shared" si="11"/>
        <v>0</v>
      </c>
    </row>
    <row r="180" spans="1:15" ht="34.5" customHeight="1">
      <c r="A180" s="6">
        <v>165</v>
      </c>
      <c r="B180" s="7">
        <v>1070859</v>
      </c>
      <c r="C180" s="7" t="s">
        <v>496</v>
      </c>
      <c r="D180" s="7" t="s">
        <v>497</v>
      </c>
      <c r="E180" s="7" t="s">
        <v>500</v>
      </c>
      <c r="F180" s="7" t="s">
        <v>0</v>
      </c>
      <c r="G180" s="34" t="s">
        <v>451</v>
      </c>
      <c r="H180" s="34" t="s">
        <v>290</v>
      </c>
      <c r="I180" s="8" t="s">
        <v>127</v>
      </c>
      <c r="J180" s="9">
        <v>220</v>
      </c>
      <c r="K180" s="8"/>
      <c r="L180" s="10">
        <f t="shared" si="9"/>
        <v>0</v>
      </c>
      <c r="M180" s="30">
        <v>0.1</v>
      </c>
      <c r="N180" s="31">
        <f t="shared" si="10"/>
        <v>0</v>
      </c>
      <c r="O180" s="31">
        <f t="shared" si="11"/>
        <v>0</v>
      </c>
    </row>
    <row r="181" spans="1:15" ht="34.5" customHeight="1">
      <c r="A181" s="6">
        <v>166</v>
      </c>
      <c r="B181" s="7">
        <v>1070858</v>
      </c>
      <c r="C181" s="7" t="s">
        <v>496</v>
      </c>
      <c r="D181" s="7" t="s">
        <v>497</v>
      </c>
      <c r="E181" s="7" t="s">
        <v>500</v>
      </c>
      <c r="F181" s="7" t="s">
        <v>0</v>
      </c>
      <c r="G181" s="34" t="s">
        <v>454</v>
      </c>
      <c r="H181" s="34" t="s">
        <v>290</v>
      </c>
      <c r="I181" s="8" t="s">
        <v>127</v>
      </c>
      <c r="J181" s="9">
        <v>280</v>
      </c>
      <c r="K181" s="12"/>
      <c r="L181" s="10">
        <f t="shared" si="9"/>
        <v>0</v>
      </c>
      <c r="M181" s="30">
        <v>0.1</v>
      </c>
      <c r="N181" s="31">
        <f t="shared" si="10"/>
        <v>0</v>
      </c>
      <c r="O181" s="31">
        <f t="shared" si="11"/>
        <v>0</v>
      </c>
    </row>
    <row r="182" spans="1:15" ht="34.5" customHeight="1">
      <c r="A182" s="6">
        <v>167</v>
      </c>
      <c r="B182" s="7">
        <v>1070857</v>
      </c>
      <c r="C182" s="7" t="s">
        <v>496</v>
      </c>
      <c r="D182" s="7" t="s">
        <v>497</v>
      </c>
      <c r="E182" s="7" t="s">
        <v>500</v>
      </c>
      <c r="F182" s="7" t="s">
        <v>0</v>
      </c>
      <c r="G182" s="34" t="s">
        <v>499</v>
      </c>
      <c r="H182" s="34" t="s">
        <v>290</v>
      </c>
      <c r="I182" s="8" t="s">
        <v>127</v>
      </c>
      <c r="J182" s="9">
        <v>140</v>
      </c>
      <c r="K182" s="12"/>
      <c r="L182" s="10">
        <f t="shared" si="9"/>
        <v>0</v>
      </c>
      <c r="M182" s="30">
        <v>0.1</v>
      </c>
      <c r="N182" s="31">
        <f t="shared" si="10"/>
        <v>0</v>
      </c>
      <c r="O182" s="31">
        <f t="shared" si="11"/>
        <v>0</v>
      </c>
    </row>
    <row r="183" spans="1:15" ht="36">
      <c r="A183" s="6">
        <v>168</v>
      </c>
      <c r="B183" s="7">
        <v>1070331</v>
      </c>
      <c r="C183" s="7" t="s">
        <v>496</v>
      </c>
      <c r="D183" s="7" t="s">
        <v>497</v>
      </c>
      <c r="E183" s="7" t="s">
        <v>501</v>
      </c>
      <c r="F183" s="7" t="s">
        <v>17</v>
      </c>
      <c r="G183" s="34" t="s">
        <v>453</v>
      </c>
      <c r="H183" s="34" t="s">
        <v>690</v>
      </c>
      <c r="I183" s="8" t="s">
        <v>127</v>
      </c>
      <c r="J183" s="9">
        <v>70</v>
      </c>
      <c r="K183" s="8"/>
      <c r="L183" s="10">
        <f t="shared" si="9"/>
        <v>0</v>
      </c>
      <c r="M183" s="30">
        <v>0.1</v>
      </c>
      <c r="N183" s="31">
        <f t="shared" si="10"/>
        <v>0</v>
      </c>
      <c r="O183" s="31">
        <f t="shared" si="11"/>
        <v>0</v>
      </c>
    </row>
    <row r="184" spans="1:15" ht="36">
      <c r="A184" s="6">
        <v>169</v>
      </c>
      <c r="B184" s="7">
        <v>1070332</v>
      </c>
      <c r="C184" s="7" t="s">
        <v>496</v>
      </c>
      <c r="D184" s="7" t="s">
        <v>497</v>
      </c>
      <c r="E184" s="7" t="s">
        <v>501</v>
      </c>
      <c r="F184" s="7" t="s">
        <v>17</v>
      </c>
      <c r="G184" s="34" t="s">
        <v>502</v>
      </c>
      <c r="H184" s="34" t="s">
        <v>690</v>
      </c>
      <c r="I184" s="8" t="s">
        <v>127</v>
      </c>
      <c r="J184" s="9">
        <v>70</v>
      </c>
      <c r="K184" s="12"/>
      <c r="L184" s="10">
        <f t="shared" si="9"/>
        <v>0</v>
      </c>
      <c r="M184" s="30">
        <v>0.1</v>
      </c>
      <c r="N184" s="31">
        <f t="shared" si="10"/>
        <v>0</v>
      </c>
      <c r="O184" s="31">
        <f t="shared" si="11"/>
        <v>0</v>
      </c>
    </row>
    <row r="185" spans="1:15" ht="36">
      <c r="A185" s="6">
        <v>170</v>
      </c>
      <c r="B185" s="7">
        <v>1070330</v>
      </c>
      <c r="C185" s="7" t="s">
        <v>496</v>
      </c>
      <c r="D185" s="7" t="s">
        <v>497</v>
      </c>
      <c r="E185" s="7" t="s">
        <v>501</v>
      </c>
      <c r="F185" s="7" t="s">
        <v>17</v>
      </c>
      <c r="G185" s="34" t="s">
        <v>499</v>
      </c>
      <c r="H185" s="34" t="s">
        <v>690</v>
      </c>
      <c r="I185" s="8" t="s">
        <v>127</v>
      </c>
      <c r="J185" s="9">
        <v>70</v>
      </c>
      <c r="K185" s="12"/>
      <c r="L185" s="10">
        <f t="shared" si="9"/>
        <v>0</v>
      </c>
      <c r="M185" s="30">
        <v>0.1</v>
      </c>
      <c r="N185" s="31">
        <f t="shared" si="10"/>
        <v>0</v>
      </c>
      <c r="O185" s="31">
        <f t="shared" si="11"/>
        <v>0</v>
      </c>
    </row>
    <row r="186" spans="1:15" ht="36">
      <c r="A186" s="6">
        <v>171</v>
      </c>
      <c r="B186" s="7">
        <v>1070333</v>
      </c>
      <c r="C186" s="7" t="s">
        <v>496</v>
      </c>
      <c r="D186" s="7" t="s">
        <v>497</v>
      </c>
      <c r="E186" s="7" t="s">
        <v>501</v>
      </c>
      <c r="F186" s="7" t="s">
        <v>17</v>
      </c>
      <c r="G186" s="34" t="s">
        <v>503</v>
      </c>
      <c r="H186" s="34" t="s">
        <v>690</v>
      </c>
      <c r="I186" s="8" t="s">
        <v>127</v>
      </c>
      <c r="J186" s="9">
        <v>70</v>
      </c>
      <c r="K186" s="12"/>
      <c r="L186" s="10">
        <f t="shared" si="9"/>
        <v>0</v>
      </c>
      <c r="M186" s="30">
        <v>0.1</v>
      </c>
      <c r="N186" s="31">
        <f t="shared" si="10"/>
        <v>0</v>
      </c>
      <c r="O186" s="31">
        <f t="shared" si="11"/>
        <v>0</v>
      </c>
    </row>
    <row r="187" spans="1:15" ht="34.5" customHeight="1">
      <c r="A187" s="6">
        <v>172</v>
      </c>
      <c r="B187" s="7">
        <v>1070063</v>
      </c>
      <c r="C187" s="7" t="s">
        <v>504</v>
      </c>
      <c r="D187" s="7" t="s">
        <v>505</v>
      </c>
      <c r="E187" s="7" t="s">
        <v>506</v>
      </c>
      <c r="F187" s="7" t="s">
        <v>0</v>
      </c>
      <c r="G187" s="34" t="s">
        <v>507</v>
      </c>
      <c r="H187" s="34" t="s">
        <v>121</v>
      </c>
      <c r="I187" s="8" t="s">
        <v>127</v>
      </c>
      <c r="J187" s="9">
        <v>10</v>
      </c>
      <c r="K187" s="8"/>
      <c r="L187" s="10">
        <f t="shared" si="9"/>
        <v>0</v>
      </c>
      <c r="M187" s="30">
        <v>0.1</v>
      </c>
      <c r="N187" s="31">
        <f t="shared" si="10"/>
        <v>0</v>
      </c>
      <c r="O187" s="31">
        <f t="shared" si="11"/>
        <v>0</v>
      </c>
    </row>
    <row r="188" spans="1:15" ht="34.5" customHeight="1">
      <c r="A188" s="6">
        <v>173</v>
      </c>
      <c r="B188" s="7">
        <v>1070066</v>
      </c>
      <c r="C188" s="7" t="s">
        <v>504</v>
      </c>
      <c r="D188" s="7" t="s">
        <v>505</v>
      </c>
      <c r="E188" s="7" t="s">
        <v>506</v>
      </c>
      <c r="F188" s="7" t="s">
        <v>0</v>
      </c>
      <c r="G188" s="34" t="s">
        <v>508</v>
      </c>
      <c r="H188" s="34" t="s">
        <v>121</v>
      </c>
      <c r="I188" s="8" t="s">
        <v>127</v>
      </c>
      <c r="J188" s="9">
        <v>10</v>
      </c>
      <c r="K188" s="8"/>
      <c r="L188" s="10">
        <f t="shared" si="9"/>
        <v>0</v>
      </c>
      <c r="M188" s="30">
        <v>0.1</v>
      </c>
      <c r="N188" s="31">
        <f t="shared" si="10"/>
        <v>0</v>
      </c>
      <c r="O188" s="31">
        <f t="shared" si="11"/>
        <v>0</v>
      </c>
    </row>
    <row r="189" spans="1:15" ht="24">
      <c r="A189" s="6">
        <v>174</v>
      </c>
      <c r="B189" s="7">
        <v>1070666</v>
      </c>
      <c r="C189" s="7" t="s">
        <v>504</v>
      </c>
      <c r="D189" s="7" t="s">
        <v>505</v>
      </c>
      <c r="E189" s="7" t="s">
        <v>509</v>
      </c>
      <c r="F189" s="7" t="s">
        <v>0</v>
      </c>
      <c r="G189" s="34" t="s">
        <v>510</v>
      </c>
      <c r="H189" s="34" t="s">
        <v>511</v>
      </c>
      <c r="I189" s="8" t="s">
        <v>127</v>
      </c>
      <c r="J189" s="9">
        <v>30</v>
      </c>
      <c r="K189" s="8"/>
      <c r="L189" s="10">
        <f t="shared" si="9"/>
        <v>0</v>
      </c>
      <c r="M189" s="30">
        <v>0.1</v>
      </c>
      <c r="N189" s="31">
        <f t="shared" si="10"/>
        <v>0</v>
      </c>
      <c r="O189" s="31">
        <f aca="true" t="shared" si="12" ref="O189:O243">L189+N189</f>
        <v>0</v>
      </c>
    </row>
    <row r="190" spans="1:15" ht="24">
      <c r="A190" s="6">
        <v>175</v>
      </c>
      <c r="B190" s="17">
        <v>1070165</v>
      </c>
      <c r="C190" s="17" t="s">
        <v>512</v>
      </c>
      <c r="D190" s="7" t="s">
        <v>513</v>
      </c>
      <c r="E190" s="7" t="s">
        <v>514</v>
      </c>
      <c r="F190" s="7" t="s">
        <v>515</v>
      </c>
      <c r="G190" s="34" t="s">
        <v>516</v>
      </c>
      <c r="H190" s="34" t="s">
        <v>238</v>
      </c>
      <c r="I190" s="8" t="s">
        <v>127</v>
      </c>
      <c r="J190" s="11">
        <v>1300</v>
      </c>
      <c r="K190" s="12"/>
      <c r="L190" s="10">
        <f t="shared" si="9"/>
        <v>0</v>
      </c>
      <c r="M190" s="30">
        <v>0.1</v>
      </c>
      <c r="N190" s="31">
        <f t="shared" si="10"/>
        <v>0</v>
      </c>
      <c r="O190" s="31">
        <f t="shared" si="12"/>
        <v>0</v>
      </c>
    </row>
    <row r="191" spans="1:15" ht="34.5" customHeight="1">
      <c r="A191" s="6">
        <v>176</v>
      </c>
      <c r="B191" s="17">
        <v>1070170</v>
      </c>
      <c r="C191" s="17" t="s">
        <v>512</v>
      </c>
      <c r="D191" s="7" t="s">
        <v>513</v>
      </c>
      <c r="E191" s="7" t="s">
        <v>517</v>
      </c>
      <c r="F191" s="7" t="s">
        <v>1</v>
      </c>
      <c r="G191" s="34" t="s">
        <v>143</v>
      </c>
      <c r="H191" s="34" t="s">
        <v>518</v>
      </c>
      <c r="I191" s="8" t="s">
        <v>127</v>
      </c>
      <c r="J191" s="9">
        <v>10</v>
      </c>
      <c r="K191" s="12"/>
      <c r="L191" s="10">
        <f t="shared" si="9"/>
        <v>0</v>
      </c>
      <c r="M191" s="30">
        <v>0.1</v>
      </c>
      <c r="N191" s="31">
        <f t="shared" si="10"/>
        <v>0</v>
      </c>
      <c r="O191" s="31">
        <f t="shared" si="12"/>
        <v>0</v>
      </c>
    </row>
    <row r="192" spans="1:15" ht="34.5" customHeight="1">
      <c r="A192" s="6">
        <v>177</v>
      </c>
      <c r="B192" s="17">
        <v>1070171</v>
      </c>
      <c r="C192" s="17" t="s">
        <v>512</v>
      </c>
      <c r="D192" s="7" t="s">
        <v>513</v>
      </c>
      <c r="E192" s="7" t="s">
        <v>517</v>
      </c>
      <c r="F192" s="7" t="s">
        <v>1</v>
      </c>
      <c r="G192" s="34" t="s">
        <v>519</v>
      </c>
      <c r="H192" s="34" t="s">
        <v>518</v>
      </c>
      <c r="I192" s="8" t="s">
        <v>127</v>
      </c>
      <c r="J192" s="9">
        <v>10</v>
      </c>
      <c r="K192" s="12"/>
      <c r="L192" s="10">
        <f t="shared" si="9"/>
        <v>0</v>
      </c>
      <c r="M192" s="30">
        <v>0.1</v>
      </c>
      <c r="N192" s="31">
        <f t="shared" si="10"/>
        <v>0</v>
      </c>
      <c r="O192" s="31">
        <f t="shared" si="12"/>
        <v>0</v>
      </c>
    </row>
    <row r="193" spans="1:15" ht="34.5" customHeight="1">
      <c r="A193" s="6">
        <v>178</v>
      </c>
      <c r="B193" s="17">
        <v>1070172</v>
      </c>
      <c r="C193" s="17" t="s">
        <v>512</v>
      </c>
      <c r="D193" s="7" t="s">
        <v>513</v>
      </c>
      <c r="E193" s="7" t="s">
        <v>517</v>
      </c>
      <c r="F193" s="7" t="s">
        <v>1</v>
      </c>
      <c r="G193" s="34" t="s">
        <v>520</v>
      </c>
      <c r="H193" s="34" t="s">
        <v>518</v>
      </c>
      <c r="I193" s="8" t="s">
        <v>127</v>
      </c>
      <c r="J193" s="9">
        <v>10</v>
      </c>
      <c r="K193" s="12"/>
      <c r="L193" s="10">
        <f t="shared" si="9"/>
        <v>0</v>
      </c>
      <c r="M193" s="30">
        <v>0.1</v>
      </c>
      <c r="N193" s="31">
        <f t="shared" si="10"/>
        <v>0</v>
      </c>
      <c r="O193" s="31">
        <f t="shared" si="12"/>
        <v>0</v>
      </c>
    </row>
    <row r="194" spans="1:15" ht="34.5" customHeight="1">
      <c r="A194" s="6">
        <v>179</v>
      </c>
      <c r="B194" s="7">
        <v>1071171</v>
      </c>
      <c r="C194" s="7" t="s">
        <v>521</v>
      </c>
      <c r="D194" s="7" t="s">
        <v>522</v>
      </c>
      <c r="E194" s="7" t="s">
        <v>523</v>
      </c>
      <c r="F194" s="7" t="s">
        <v>524</v>
      </c>
      <c r="G194" s="34" t="s">
        <v>80</v>
      </c>
      <c r="H194" s="34" t="s">
        <v>183</v>
      </c>
      <c r="I194" s="8" t="s">
        <v>127</v>
      </c>
      <c r="J194" s="9">
        <v>270</v>
      </c>
      <c r="K194" s="8"/>
      <c r="L194" s="10">
        <f t="shared" si="9"/>
        <v>0</v>
      </c>
      <c r="M194" s="30">
        <v>0.1</v>
      </c>
      <c r="N194" s="31">
        <f t="shared" si="10"/>
        <v>0</v>
      </c>
      <c r="O194" s="31">
        <f t="shared" si="12"/>
        <v>0</v>
      </c>
    </row>
    <row r="195" spans="1:15" ht="34.5" customHeight="1">
      <c r="A195" s="6">
        <v>180</v>
      </c>
      <c r="B195" s="7">
        <v>1071750</v>
      </c>
      <c r="C195" s="7" t="s">
        <v>525</v>
      </c>
      <c r="D195" s="7" t="s">
        <v>526</v>
      </c>
      <c r="E195" s="7" t="s">
        <v>527</v>
      </c>
      <c r="F195" s="7" t="s">
        <v>1</v>
      </c>
      <c r="G195" s="34" t="s">
        <v>528</v>
      </c>
      <c r="H195" s="34" t="s">
        <v>138</v>
      </c>
      <c r="I195" s="8" t="s">
        <v>127</v>
      </c>
      <c r="J195" s="11">
        <v>88050</v>
      </c>
      <c r="K195" s="8"/>
      <c r="L195" s="10">
        <f t="shared" si="9"/>
        <v>0</v>
      </c>
      <c r="M195" s="30">
        <v>0.1</v>
      </c>
      <c r="N195" s="31">
        <f t="shared" si="10"/>
        <v>0</v>
      </c>
      <c r="O195" s="31">
        <f t="shared" si="12"/>
        <v>0</v>
      </c>
    </row>
    <row r="196" spans="1:15" ht="34.5" customHeight="1">
      <c r="A196" s="6">
        <v>181</v>
      </c>
      <c r="B196" s="7">
        <v>1071751</v>
      </c>
      <c r="C196" s="7" t="s">
        <v>525</v>
      </c>
      <c r="D196" s="7" t="s">
        <v>526</v>
      </c>
      <c r="E196" s="7" t="s">
        <v>527</v>
      </c>
      <c r="F196" s="7" t="s">
        <v>1</v>
      </c>
      <c r="G196" s="34" t="s">
        <v>529</v>
      </c>
      <c r="H196" s="34" t="s">
        <v>138</v>
      </c>
      <c r="I196" s="8" t="s">
        <v>127</v>
      </c>
      <c r="J196" s="11">
        <v>134070</v>
      </c>
      <c r="K196" s="8"/>
      <c r="L196" s="10">
        <f t="shared" si="9"/>
        <v>0</v>
      </c>
      <c r="M196" s="30">
        <v>0.1</v>
      </c>
      <c r="N196" s="31">
        <f t="shared" si="10"/>
        <v>0</v>
      </c>
      <c r="O196" s="31">
        <f t="shared" si="12"/>
        <v>0</v>
      </c>
    </row>
    <row r="197" spans="1:15" ht="29.25" customHeight="1">
      <c r="A197" s="6">
        <v>182</v>
      </c>
      <c r="B197" s="7">
        <v>1071755</v>
      </c>
      <c r="C197" s="7" t="s">
        <v>525</v>
      </c>
      <c r="D197" s="7" t="s">
        <v>526</v>
      </c>
      <c r="E197" s="7" t="s">
        <v>530</v>
      </c>
      <c r="F197" s="7" t="s">
        <v>1</v>
      </c>
      <c r="G197" s="34" t="s">
        <v>528</v>
      </c>
      <c r="H197" s="34" t="s">
        <v>531</v>
      </c>
      <c r="I197" s="8" t="s">
        <v>127</v>
      </c>
      <c r="J197" s="9">
        <v>10</v>
      </c>
      <c r="K197" s="8"/>
      <c r="L197" s="10">
        <f t="shared" si="9"/>
        <v>0</v>
      </c>
      <c r="M197" s="30">
        <v>0.1</v>
      </c>
      <c r="N197" s="31">
        <f t="shared" si="10"/>
        <v>0</v>
      </c>
      <c r="O197" s="31">
        <f t="shared" si="12"/>
        <v>0</v>
      </c>
    </row>
    <row r="198" spans="1:15" ht="29.25" customHeight="1">
      <c r="A198" s="6">
        <v>183</v>
      </c>
      <c r="B198" s="7">
        <v>1071756</v>
      </c>
      <c r="C198" s="7" t="s">
        <v>525</v>
      </c>
      <c r="D198" s="7" t="s">
        <v>526</v>
      </c>
      <c r="E198" s="7" t="s">
        <v>530</v>
      </c>
      <c r="F198" s="7" t="s">
        <v>1</v>
      </c>
      <c r="G198" s="34" t="s">
        <v>308</v>
      </c>
      <c r="H198" s="34" t="s">
        <v>531</v>
      </c>
      <c r="I198" s="8" t="s">
        <v>127</v>
      </c>
      <c r="J198" s="9">
        <v>810</v>
      </c>
      <c r="K198" s="8"/>
      <c r="L198" s="10">
        <f t="shared" si="9"/>
        <v>0</v>
      </c>
      <c r="M198" s="30">
        <v>0.1</v>
      </c>
      <c r="N198" s="31">
        <f t="shared" si="10"/>
        <v>0</v>
      </c>
      <c r="O198" s="31">
        <f t="shared" si="12"/>
        <v>0</v>
      </c>
    </row>
    <row r="199" spans="1:15" ht="27.75" customHeight="1">
      <c r="A199" s="6">
        <v>184</v>
      </c>
      <c r="B199" s="7">
        <v>1071757</v>
      </c>
      <c r="C199" s="7" t="s">
        <v>525</v>
      </c>
      <c r="D199" s="7" t="s">
        <v>526</v>
      </c>
      <c r="E199" s="7" t="s">
        <v>530</v>
      </c>
      <c r="F199" s="7" t="s">
        <v>1</v>
      </c>
      <c r="G199" s="34" t="s">
        <v>532</v>
      </c>
      <c r="H199" s="34" t="s">
        <v>531</v>
      </c>
      <c r="I199" s="8" t="s">
        <v>127</v>
      </c>
      <c r="J199" s="9">
        <v>680</v>
      </c>
      <c r="K199" s="8"/>
      <c r="L199" s="10">
        <f t="shared" si="9"/>
        <v>0</v>
      </c>
      <c r="M199" s="30">
        <v>0.1</v>
      </c>
      <c r="N199" s="31">
        <f t="shared" si="10"/>
        <v>0</v>
      </c>
      <c r="O199" s="31">
        <f t="shared" si="12"/>
        <v>0</v>
      </c>
    </row>
    <row r="200" spans="1:15" ht="34.5" customHeight="1">
      <c r="A200" s="6">
        <v>185</v>
      </c>
      <c r="B200" s="7">
        <v>1072920</v>
      </c>
      <c r="C200" s="7" t="s">
        <v>533</v>
      </c>
      <c r="D200" s="7" t="s">
        <v>534</v>
      </c>
      <c r="E200" s="7" t="s">
        <v>535</v>
      </c>
      <c r="F200" s="7" t="s">
        <v>536</v>
      </c>
      <c r="G200" s="34" t="s">
        <v>537</v>
      </c>
      <c r="H200" s="34" t="s">
        <v>538</v>
      </c>
      <c r="I200" s="8" t="s">
        <v>127</v>
      </c>
      <c r="J200" s="9">
        <v>80</v>
      </c>
      <c r="K200" s="8"/>
      <c r="L200" s="10">
        <f t="shared" si="9"/>
        <v>0</v>
      </c>
      <c r="M200" s="30">
        <v>0.1</v>
      </c>
      <c r="N200" s="31">
        <f t="shared" si="10"/>
        <v>0</v>
      </c>
      <c r="O200" s="31">
        <f t="shared" si="12"/>
        <v>0</v>
      </c>
    </row>
    <row r="201" spans="1:15" ht="34.5" customHeight="1">
      <c r="A201" s="6">
        <v>186</v>
      </c>
      <c r="B201" s="7">
        <v>1072644</v>
      </c>
      <c r="C201" s="7" t="s">
        <v>539</v>
      </c>
      <c r="D201" s="7" t="s">
        <v>540</v>
      </c>
      <c r="E201" s="7" t="s">
        <v>541</v>
      </c>
      <c r="F201" s="7" t="s">
        <v>0</v>
      </c>
      <c r="G201" s="34" t="s">
        <v>206</v>
      </c>
      <c r="H201" s="34" t="s">
        <v>138</v>
      </c>
      <c r="I201" s="8" t="s">
        <v>127</v>
      </c>
      <c r="J201" s="9">
        <v>10</v>
      </c>
      <c r="K201" s="8"/>
      <c r="L201" s="10">
        <f t="shared" si="9"/>
        <v>0</v>
      </c>
      <c r="M201" s="30">
        <v>0.1</v>
      </c>
      <c r="N201" s="31">
        <f t="shared" si="10"/>
        <v>0</v>
      </c>
      <c r="O201" s="31">
        <f t="shared" si="12"/>
        <v>0</v>
      </c>
    </row>
    <row r="202" spans="1:15" ht="34.5" customHeight="1">
      <c r="A202" s="6">
        <v>187</v>
      </c>
      <c r="B202" s="7">
        <v>1072643</v>
      </c>
      <c r="C202" s="7" t="s">
        <v>539</v>
      </c>
      <c r="D202" s="7" t="s">
        <v>540</v>
      </c>
      <c r="E202" s="7" t="s">
        <v>541</v>
      </c>
      <c r="F202" s="7" t="s">
        <v>0</v>
      </c>
      <c r="G202" s="34" t="s">
        <v>542</v>
      </c>
      <c r="H202" s="34" t="s">
        <v>138</v>
      </c>
      <c r="I202" s="8" t="s">
        <v>127</v>
      </c>
      <c r="J202" s="9">
        <v>680</v>
      </c>
      <c r="K202" s="8"/>
      <c r="L202" s="10">
        <f t="shared" si="9"/>
        <v>0</v>
      </c>
      <c r="M202" s="30">
        <v>0.1</v>
      </c>
      <c r="N202" s="31">
        <f t="shared" si="10"/>
        <v>0</v>
      </c>
      <c r="O202" s="31">
        <f t="shared" si="12"/>
        <v>0</v>
      </c>
    </row>
    <row r="203" spans="1:15" ht="34.5" customHeight="1">
      <c r="A203" s="6">
        <v>188</v>
      </c>
      <c r="B203" s="7">
        <v>1072002</v>
      </c>
      <c r="C203" s="7" t="s">
        <v>543</v>
      </c>
      <c r="D203" s="7" t="s">
        <v>544</v>
      </c>
      <c r="E203" s="7" t="s">
        <v>545</v>
      </c>
      <c r="F203" s="7" t="s">
        <v>0</v>
      </c>
      <c r="G203" s="34" t="s">
        <v>546</v>
      </c>
      <c r="H203" s="34" t="s">
        <v>547</v>
      </c>
      <c r="I203" s="8" t="s">
        <v>127</v>
      </c>
      <c r="J203" s="9">
        <v>10</v>
      </c>
      <c r="K203" s="8"/>
      <c r="L203" s="10">
        <f t="shared" si="9"/>
        <v>0</v>
      </c>
      <c r="M203" s="30">
        <v>0.1</v>
      </c>
      <c r="N203" s="31">
        <f t="shared" si="10"/>
        <v>0</v>
      </c>
      <c r="O203" s="31">
        <f t="shared" si="12"/>
        <v>0</v>
      </c>
    </row>
    <row r="204" spans="1:15" ht="34.5" customHeight="1">
      <c r="A204" s="6">
        <v>189</v>
      </c>
      <c r="B204" s="7">
        <v>1072624</v>
      </c>
      <c r="C204" s="7" t="s">
        <v>543</v>
      </c>
      <c r="D204" s="7" t="s">
        <v>544</v>
      </c>
      <c r="E204" s="7" t="s">
        <v>548</v>
      </c>
      <c r="F204" s="7" t="s">
        <v>0</v>
      </c>
      <c r="G204" s="34" t="s">
        <v>143</v>
      </c>
      <c r="H204" s="34" t="s">
        <v>113</v>
      </c>
      <c r="I204" s="8" t="s">
        <v>127</v>
      </c>
      <c r="J204" s="9">
        <v>20</v>
      </c>
      <c r="K204" s="8"/>
      <c r="L204" s="10">
        <f t="shared" si="9"/>
        <v>0</v>
      </c>
      <c r="M204" s="30">
        <v>0.1</v>
      </c>
      <c r="N204" s="31">
        <f t="shared" si="10"/>
        <v>0</v>
      </c>
      <c r="O204" s="31">
        <f t="shared" si="12"/>
        <v>0</v>
      </c>
    </row>
    <row r="205" spans="1:15" ht="34.5" customHeight="1">
      <c r="A205" s="6">
        <v>190</v>
      </c>
      <c r="B205" s="7">
        <v>1072626</v>
      </c>
      <c r="C205" s="7" t="s">
        <v>543</v>
      </c>
      <c r="D205" s="7" t="s">
        <v>544</v>
      </c>
      <c r="E205" s="7" t="s">
        <v>548</v>
      </c>
      <c r="F205" s="7" t="s">
        <v>0</v>
      </c>
      <c r="G205" s="34" t="s">
        <v>154</v>
      </c>
      <c r="H205" s="34" t="s">
        <v>113</v>
      </c>
      <c r="I205" s="8" t="s">
        <v>127</v>
      </c>
      <c r="J205" s="9">
        <v>20</v>
      </c>
      <c r="K205" s="8"/>
      <c r="L205" s="10">
        <f t="shared" si="9"/>
        <v>0</v>
      </c>
      <c r="M205" s="30">
        <v>0.1</v>
      </c>
      <c r="N205" s="31">
        <f t="shared" si="10"/>
        <v>0</v>
      </c>
      <c r="O205" s="31">
        <f t="shared" si="12"/>
        <v>0</v>
      </c>
    </row>
    <row r="206" spans="1:15" ht="34.5" customHeight="1">
      <c r="A206" s="6">
        <v>191</v>
      </c>
      <c r="B206" s="7">
        <v>1072050</v>
      </c>
      <c r="C206" s="7" t="s">
        <v>549</v>
      </c>
      <c r="D206" s="7" t="s">
        <v>550</v>
      </c>
      <c r="E206" s="7" t="s">
        <v>551</v>
      </c>
      <c r="F206" s="7" t="s">
        <v>0</v>
      </c>
      <c r="G206" s="34" t="s">
        <v>552</v>
      </c>
      <c r="H206" s="34" t="s">
        <v>553</v>
      </c>
      <c r="I206" s="8" t="s">
        <v>127</v>
      </c>
      <c r="J206" s="9">
        <v>360</v>
      </c>
      <c r="K206" s="8"/>
      <c r="L206" s="10">
        <f t="shared" si="9"/>
        <v>0</v>
      </c>
      <c r="M206" s="30">
        <v>0.1</v>
      </c>
      <c r="N206" s="31">
        <f t="shared" si="10"/>
        <v>0</v>
      </c>
      <c r="O206" s="31">
        <f t="shared" si="12"/>
        <v>0</v>
      </c>
    </row>
    <row r="207" spans="1:15" ht="34.5" customHeight="1">
      <c r="A207" s="6">
        <v>192</v>
      </c>
      <c r="B207" s="7">
        <v>1072051</v>
      </c>
      <c r="C207" s="7" t="s">
        <v>549</v>
      </c>
      <c r="D207" s="7" t="s">
        <v>550</v>
      </c>
      <c r="E207" s="7" t="s">
        <v>551</v>
      </c>
      <c r="F207" s="7" t="s">
        <v>0</v>
      </c>
      <c r="G207" s="34" t="s">
        <v>554</v>
      </c>
      <c r="H207" s="34" t="s">
        <v>553</v>
      </c>
      <c r="I207" s="8" t="s">
        <v>127</v>
      </c>
      <c r="J207" s="9">
        <v>10</v>
      </c>
      <c r="K207" s="8"/>
      <c r="L207" s="10">
        <f t="shared" si="9"/>
        <v>0</v>
      </c>
      <c r="M207" s="30">
        <v>0.1</v>
      </c>
      <c r="N207" s="31">
        <f t="shared" si="10"/>
        <v>0</v>
      </c>
      <c r="O207" s="31">
        <f t="shared" si="12"/>
        <v>0</v>
      </c>
    </row>
    <row r="208" spans="1:15" ht="34.5" customHeight="1">
      <c r="A208" s="6">
        <v>193</v>
      </c>
      <c r="B208" s="7">
        <v>1072857</v>
      </c>
      <c r="C208" s="7" t="s">
        <v>555</v>
      </c>
      <c r="D208" s="7" t="s">
        <v>556</v>
      </c>
      <c r="E208" s="7" t="s">
        <v>557</v>
      </c>
      <c r="F208" s="7" t="s">
        <v>0</v>
      </c>
      <c r="G208" s="34" t="s">
        <v>558</v>
      </c>
      <c r="H208" s="34" t="s">
        <v>693</v>
      </c>
      <c r="I208" s="8" t="s">
        <v>127</v>
      </c>
      <c r="J208" s="11">
        <v>7600</v>
      </c>
      <c r="K208" s="8"/>
      <c r="L208" s="10">
        <f t="shared" si="9"/>
        <v>0</v>
      </c>
      <c r="M208" s="30">
        <v>0.1</v>
      </c>
      <c r="N208" s="31">
        <f t="shared" si="10"/>
        <v>0</v>
      </c>
      <c r="O208" s="31">
        <f t="shared" si="12"/>
        <v>0</v>
      </c>
    </row>
    <row r="209" spans="1:15" ht="34.5" customHeight="1">
      <c r="A209" s="6">
        <v>194</v>
      </c>
      <c r="B209" s="7">
        <v>1072858</v>
      </c>
      <c r="C209" s="7" t="s">
        <v>555</v>
      </c>
      <c r="D209" s="7" t="s">
        <v>556</v>
      </c>
      <c r="E209" s="7" t="s">
        <v>557</v>
      </c>
      <c r="F209" s="7" t="s">
        <v>0</v>
      </c>
      <c r="G209" s="34" t="s">
        <v>559</v>
      </c>
      <c r="H209" s="34" t="s">
        <v>692</v>
      </c>
      <c r="I209" s="8" t="s">
        <v>127</v>
      </c>
      <c r="J209" s="11">
        <v>1650</v>
      </c>
      <c r="K209" s="8"/>
      <c r="L209" s="10">
        <f t="shared" si="9"/>
        <v>0</v>
      </c>
      <c r="M209" s="30">
        <v>0.1</v>
      </c>
      <c r="N209" s="31">
        <f t="shared" si="10"/>
        <v>0</v>
      </c>
      <c r="O209" s="31">
        <f t="shared" si="12"/>
        <v>0</v>
      </c>
    </row>
    <row r="210" spans="1:15" ht="48">
      <c r="A210" s="6">
        <v>195</v>
      </c>
      <c r="B210" s="7">
        <v>1072487</v>
      </c>
      <c r="C210" s="7" t="s">
        <v>555</v>
      </c>
      <c r="D210" s="7" t="s">
        <v>556</v>
      </c>
      <c r="E210" s="7" t="s">
        <v>560</v>
      </c>
      <c r="F210" s="7" t="s">
        <v>561</v>
      </c>
      <c r="G210" s="34" t="s">
        <v>562</v>
      </c>
      <c r="H210" s="34" t="s">
        <v>138</v>
      </c>
      <c r="I210" s="8" t="s">
        <v>127</v>
      </c>
      <c r="J210" s="9">
        <v>220</v>
      </c>
      <c r="K210" s="8"/>
      <c r="L210" s="10">
        <f t="shared" si="9"/>
        <v>0</v>
      </c>
      <c r="M210" s="30">
        <v>0.1</v>
      </c>
      <c r="N210" s="31">
        <f t="shared" si="10"/>
        <v>0</v>
      </c>
      <c r="O210" s="31">
        <f t="shared" si="12"/>
        <v>0</v>
      </c>
    </row>
    <row r="211" spans="1:15" ht="67.5">
      <c r="A211" s="6">
        <v>196</v>
      </c>
      <c r="B211" s="7">
        <v>1072870</v>
      </c>
      <c r="C211" s="7" t="s">
        <v>563</v>
      </c>
      <c r="D211" s="7" t="s">
        <v>564</v>
      </c>
      <c r="E211" s="7" t="s">
        <v>565</v>
      </c>
      <c r="F211" s="7" t="s">
        <v>0</v>
      </c>
      <c r="G211" s="34" t="s">
        <v>566</v>
      </c>
      <c r="H211" s="34" t="s">
        <v>567</v>
      </c>
      <c r="I211" s="8" t="s">
        <v>127</v>
      </c>
      <c r="J211" s="9">
        <v>80</v>
      </c>
      <c r="K211" s="12"/>
      <c r="L211" s="10">
        <f t="shared" si="9"/>
        <v>0</v>
      </c>
      <c r="M211" s="30">
        <v>0.1</v>
      </c>
      <c r="N211" s="31">
        <f t="shared" si="10"/>
        <v>0</v>
      </c>
      <c r="O211" s="31">
        <f t="shared" si="12"/>
        <v>0</v>
      </c>
    </row>
    <row r="212" spans="1:15" ht="28.5" customHeight="1">
      <c r="A212" s="6">
        <v>197</v>
      </c>
      <c r="B212" s="7">
        <v>1079600</v>
      </c>
      <c r="C212" s="7" t="s">
        <v>568</v>
      </c>
      <c r="D212" s="7" t="s">
        <v>569</v>
      </c>
      <c r="E212" s="7" t="s">
        <v>570</v>
      </c>
      <c r="F212" s="7" t="s">
        <v>161</v>
      </c>
      <c r="G212" s="34" t="s">
        <v>98</v>
      </c>
      <c r="H212" s="34" t="s">
        <v>571</v>
      </c>
      <c r="I212" s="8" t="s">
        <v>127</v>
      </c>
      <c r="J212" s="9">
        <v>20</v>
      </c>
      <c r="K212" s="8"/>
      <c r="L212" s="10">
        <f t="shared" si="9"/>
        <v>0</v>
      </c>
      <c r="M212" s="30">
        <v>0.1</v>
      </c>
      <c r="N212" s="31">
        <f t="shared" si="10"/>
        <v>0</v>
      </c>
      <c r="O212" s="31">
        <f t="shared" si="12"/>
        <v>0</v>
      </c>
    </row>
    <row r="213" spans="1:15" ht="27.75" customHeight="1">
      <c r="A213" s="6">
        <v>198</v>
      </c>
      <c r="B213" s="7">
        <v>1079602</v>
      </c>
      <c r="C213" s="7" t="s">
        <v>568</v>
      </c>
      <c r="D213" s="7" t="s">
        <v>569</v>
      </c>
      <c r="E213" s="7" t="s">
        <v>570</v>
      </c>
      <c r="F213" s="7" t="s">
        <v>161</v>
      </c>
      <c r="G213" s="34" t="s">
        <v>572</v>
      </c>
      <c r="H213" s="34" t="s">
        <v>571</v>
      </c>
      <c r="I213" s="8" t="s">
        <v>127</v>
      </c>
      <c r="J213" s="9">
        <v>10</v>
      </c>
      <c r="K213" s="12"/>
      <c r="L213" s="10">
        <f t="shared" si="9"/>
        <v>0</v>
      </c>
      <c r="M213" s="30">
        <v>0.1</v>
      </c>
      <c r="N213" s="31">
        <f t="shared" si="10"/>
        <v>0</v>
      </c>
      <c r="O213" s="31">
        <f t="shared" si="12"/>
        <v>0</v>
      </c>
    </row>
    <row r="214" spans="1:15" ht="34.5" customHeight="1">
      <c r="A214" s="6">
        <v>199</v>
      </c>
      <c r="B214" s="7">
        <v>1079501</v>
      </c>
      <c r="C214" s="7" t="s">
        <v>568</v>
      </c>
      <c r="D214" s="7" t="s">
        <v>569</v>
      </c>
      <c r="E214" s="7" t="s">
        <v>573</v>
      </c>
      <c r="F214" s="7" t="s">
        <v>0</v>
      </c>
      <c r="G214" s="34" t="s">
        <v>299</v>
      </c>
      <c r="H214" s="34" t="s">
        <v>574</v>
      </c>
      <c r="I214" s="8" t="s">
        <v>127</v>
      </c>
      <c r="J214" s="9">
        <v>240</v>
      </c>
      <c r="K214" s="8"/>
      <c r="L214" s="10">
        <f t="shared" si="9"/>
        <v>0</v>
      </c>
      <c r="M214" s="30">
        <v>0.1</v>
      </c>
      <c r="N214" s="31">
        <f t="shared" si="10"/>
        <v>0</v>
      </c>
      <c r="O214" s="31">
        <f t="shared" si="12"/>
        <v>0</v>
      </c>
    </row>
    <row r="215" spans="1:15" ht="34.5" customHeight="1">
      <c r="A215" s="6">
        <v>200</v>
      </c>
      <c r="B215" s="7">
        <v>1079500</v>
      </c>
      <c r="C215" s="7" t="s">
        <v>568</v>
      </c>
      <c r="D215" s="7" t="s">
        <v>569</v>
      </c>
      <c r="E215" s="7" t="s">
        <v>573</v>
      </c>
      <c r="F215" s="7" t="s">
        <v>0</v>
      </c>
      <c r="G215" s="34" t="s">
        <v>575</v>
      </c>
      <c r="H215" s="34" t="s">
        <v>574</v>
      </c>
      <c r="I215" s="8" t="s">
        <v>127</v>
      </c>
      <c r="J215" s="9">
        <v>580</v>
      </c>
      <c r="K215" s="12"/>
      <c r="L215" s="10">
        <f t="shared" si="9"/>
        <v>0</v>
      </c>
      <c r="M215" s="30">
        <v>0.1</v>
      </c>
      <c r="N215" s="31">
        <f t="shared" si="10"/>
        <v>0</v>
      </c>
      <c r="O215" s="31">
        <f t="shared" si="12"/>
        <v>0</v>
      </c>
    </row>
    <row r="216" spans="1:15" ht="45">
      <c r="A216" s="6">
        <v>201</v>
      </c>
      <c r="B216" s="7">
        <v>1079110</v>
      </c>
      <c r="C216" s="7" t="s">
        <v>568</v>
      </c>
      <c r="D216" s="7" t="s">
        <v>569</v>
      </c>
      <c r="E216" s="7" t="s">
        <v>576</v>
      </c>
      <c r="F216" s="7" t="s">
        <v>161</v>
      </c>
      <c r="G216" s="34" t="s">
        <v>98</v>
      </c>
      <c r="H216" s="34" t="s">
        <v>577</v>
      </c>
      <c r="I216" s="8" t="s">
        <v>127</v>
      </c>
      <c r="J216" s="9">
        <v>10</v>
      </c>
      <c r="K216" s="8"/>
      <c r="L216" s="10">
        <f t="shared" si="9"/>
        <v>0</v>
      </c>
      <c r="M216" s="30">
        <v>0.1</v>
      </c>
      <c r="N216" s="31">
        <f t="shared" si="10"/>
        <v>0</v>
      </c>
      <c r="O216" s="31">
        <f t="shared" si="12"/>
        <v>0</v>
      </c>
    </row>
    <row r="217" spans="1:15" ht="45">
      <c r="A217" s="6">
        <v>202</v>
      </c>
      <c r="B217" s="7">
        <v>1079111</v>
      </c>
      <c r="C217" s="7" t="s">
        <v>568</v>
      </c>
      <c r="D217" s="7" t="s">
        <v>569</v>
      </c>
      <c r="E217" s="7" t="s">
        <v>576</v>
      </c>
      <c r="F217" s="7" t="s">
        <v>161</v>
      </c>
      <c r="G217" s="34" t="s">
        <v>268</v>
      </c>
      <c r="H217" s="34" t="s">
        <v>577</v>
      </c>
      <c r="I217" s="8" t="s">
        <v>127</v>
      </c>
      <c r="J217" s="9">
        <v>10</v>
      </c>
      <c r="K217" s="12"/>
      <c r="L217" s="10">
        <f t="shared" si="9"/>
        <v>0</v>
      </c>
      <c r="M217" s="30">
        <v>0.1</v>
      </c>
      <c r="N217" s="31">
        <f t="shared" si="10"/>
        <v>0</v>
      </c>
      <c r="O217" s="31">
        <f t="shared" si="12"/>
        <v>0</v>
      </c>
    </row>
    <row r="218" spans="1:15" ht="34.5" customHeight="1">
      <c r="A218" s="6">
        <v>203</v>
      </c>
      <c r="B218" s="7">
        <v>1088200</v>
      </c>
      <c r="C218" s="7" t="s">
        <v>578</v>
      </c>
      <c r="D218" s="7" t="s">
        <v>579</v>
      </c>
      <c r="E218" s="7" t="s">
        <v>580</v>
      </c>
      <c r="F218" s="7" t="s">
        <v>581</v>
      </c>
      <c r="G218" s="34" t="s">
        <v>582</v>
      </c>
      <c r="H218" s="34" t="s">
        <v>109</v>
      </c>
      <c r="I218" s="8" t="s">
        <v>127</v>
      </c>
      <c r="J218" s="9">
        <v>10</v>
      </c>
      <c r="K218" s="8"/>
      <c r="L218" s="10">
        <f t="shared" si="9"/>
        <v>0</v>
      </c>
      <c r="M218" s="30">
        <v>0.1</v>
      </c>
      <c r="N218" s="31">
        <f t="shared" si="10"/>
        <v>0</v>
      </c>
      <c r="O218" s="31">
        <f t="shared" si="12"/>
        <v>0</v>
      </c>
    </row>
    <row r="219" spans="1:15" ht="34.5" customHeight="1">
      <c r="A219" s="6">
        <v>204</v>
      </c>
      <c r="B219" s="7">
        <v>1088201</v>
      </c>
      <c r="C219" s="7" t="s">
        <v>578</v>
      </c>
      <c r="D219" s="7" t="s">
        <v>579</v>
      </c>
      <c r="E219" s="7" t="s">
        <v>580</v>
      </c>
      <c r="F219" s="7" t="s">
        <v>581</v>
      </c>
      <c r="G219" s="34" t="s">
        <v>583</v>
      </c>
      <c r="H219" s="34" t="s">
        <v>109</v>
      </c>
      <c r="I219" s="8" t="s">
        <v>127</v>
      </c>
      <c r="J219" s="9">
        <v>10</v>
      </c>
      <c r="K219" s="8"/>
      <c r="L219" s="10">
        <f t="shared" si="9"/>
        <v>0</v>
      </c>
      <c r="M219" s="30">
        <v>0.1</v>
      </c>
      <c r="N219" s="31">
        <f t="shared" si="10"/>
        <v>0</v>
      </c>
      <c r="O219" s="31">
        <f t="shared" si="12"/>
        <v>0</v>
      </c>
    </row>
    <row r="220" spans="1:15" ht="34.5" customHeight="1">
      <c r="A220" s="6">
        <v>205</v>
      </c>
      <c r="B220" s="7">
        <v>1088202</v>
      </c>
      <c r="C220" s="7" t="s">
        <v>578</v>
      </c>
      <c r="D220" s="7" t="s">
        <v>579</v>
      </c>
      <c r="E220" s="7" t="s">
        <v>580</v>
      </c>
      <c r="F220" s="7" t="s">
        <v>581</v>
      </c>
      <c r="G220" s="34" t="s">
        <v>584</v>
      </c>
      <c r="H220" s="34" t="s">
        <v>109</v>
      </c>
      <c r="I220" s="8" t="s">
        <v>127</v>
      </c>
      <c r="J220" s="9">
        <v>10</v>
      </c>
      <c r="K220" s="8"/>
      <c r="L220" s="10">
        <f t="shared" si="9"/>
        <v>0</v>
      </c>
      <c r="M220" s="30">
        <v>0.1</v>
      </c>
      <c r="N220" s="31">
        <f t="shared" si="10"/>
        <v>0</v>
      </c>
      <c r="O220" s="31">
        <f t="shared" si="12"/>
        <v>0</v>
      </c>
    </row>
    <row r="221" spans="1:15" ht="34.5" customHeight="1">
      <c r="A221" s="6">
        <v>206</v>
      </c>
      <c r="B221" s="7">
        <v>1088203</v>
      </c>
      <c r="C221" s="7" t="s">
        <v>578</v>
      </c>
      <c r="D221" s="7" t="s">
        <v>579</v>
      </c>
      <c r="E221" s="7" t="s">
        <v>580</v>
      </c>
      <c r="F221" s="7" t="s">
        <v>581</v>
      </c>
      <c r="G221" s="34" t="s">
        <v>585</v>
      </c>
      <c r="H221" s="34" t="s">
        <v>109</v>
      </c>
      <c r="I221" s="8" t="s">
        <v>127</v>
      </c>
      <c r="J221" s="9">
        <v>10</v>
      </c>
      <c r="K221" s="8"/>
      <c r="L221" s="10">
        <f t="shared" si="9"/>
        <v>0</v>
      </c>
      <c r="M221" s="30">
        <v>0.1</v>
      </c>
      <c r="N221" s="31">
        <f t="shared" si="10"/>
        <v>0</v>
      </c>
      <c r="O221" s="31">
        <f t="shared" si="12"/>
        <v>0</v>
      </c>
    </row>
    <row r="222" spans="1:15" ht="36.75" customHeight="1">
      <c r="A222" s="6">
        <v>207</v>
      </c>
      <c r="B222" s="7">
        <v>2087515</v>
      </c>
      <c r="C222" s="7" t="s">
        <v>586</v>
      </c>
      <c r="D222" s="7" t="s">
        <v>587</v>
      </c>
      <c r="E222" s="7" t="s">
        <v>588</v>
      </c>
      <c r="F222" s="7" t="s">
        <v>589</v>
      </c>
      <c r="G222" s="34" t="s">
        <v>590</v>
      </c>
      <c r="H222" s="34" t="s">
        <v>591</v>
      </c>
      <c r="I222" s="8" t="s">
        <v>127</v>
      </c>
      <c r="J222" s="9">
        <v>370</v>
      </c>
      <c r="K222" s="8"/>
      <c r="L222" s="10">
        <f t="shared" si="9"/>
        <v>0</v>
      </c>
      <c r="M222" s="30">
        <v>0.1</v>
      </c>
      <c r="N222" s="31">
        <f t="shared" si="10"/>
        <v>0</v>
      </c>
      <c r="O222" s="31">
        <f t="shared" si="12"/>
        <v>0</v>
      </c>
    </row>
    <row r="223" spans="1:15" ht="34.5" customHeight="1">
      <c r="A223" s="6">
        <v>208</v>
      </c>
      <c r="B223" s="7">
        <v>1029080</v>
      </c>
      <c r="C223" s="7" t="s">
        <v>592</v>
      </c>
      <c r="D223" s="7" t="s">
        <v>593</v>
      </c>
      <c r="E223" s="7" t="s">
        <v>594</v>
      </c>
      <c r="F223" s="7" t="s">
        <v>1</v>
      </c>
      <c r="G223" s="34" t="s">
        <v>595</v>
      </c>
      <c r="H223" s="34" t="s">
        <v>596</v>
      </c>
      <c r="I223" s="8" t="s">
        <v>127</v>
      </c>
      <c r="J223" s="11">
        <v>5680</v>
      </c>
      <c r="K223" s="8"/>
      <c r="L223" s="10">
        <f t="shared" si="9"/>
        <v>0</v>
      </c>
      <c r="M223" s="30">
        <v>0.1</v>
      </c>
      <c r="N223" s="31">
        <f t="shared" si="10"/>
        <v>0</v>
      </c>
      <c r="O223" s="31">
        <f t="shared" si="12"/>
        <v>0</v>
      </c>
    </row>
    <row r="224" spans="1:15" ht="34.5" customHeight="1">
      <c r="A224" s="6">
        <v>209</v>
      </c>
      <c r="B224" s="7">
        <v>1029083</v>
      </c>
      <c r="C224" s="7" t="s">
        <v>592</v>
      </c>
      <c r="D224" s="7" t="s">
        <v>593</v>
      </c>
      <c r="E224" s="7" t="s">
        <v>597</v>
      </c>
      <c r="F224" s="7" t="s">
        <v>0</v>
      </c>
      <c r="G224" s="34" t="s">
        <v>598</v>
      </c>
      <c r="H224" s="34" t="s">
        <v>596</v>
      </c>
      <c r="I224" s="8" t="s">
        <v>127</v>
      </c>
      <c r="J224" s="11">
        <v>3290</v>
      </c>
      <c r="K224" s="8"/>
      <c r="L224" s="10">
        <f t="shared" si="9"/>
        <v>0</v>
      </c>
      <c r="M224" s="30">
        <v>0.1</v>
      </c>
      <c r="N224" s="31">
        <f t="shared" si="10"/>
        <v>0</v>
      </c>
      <c r="O224" s="31">
        <f t="shared" si="12"/>
        <v>0</v>
      </c>
    </row>
    <row r="225" spans="1:15" ht="40.5" customHeight="1">
      <c r="A225" s="6">
        <v>210</v>
      </c>
      <c r="B225" s="7">
        <v>7114165</v>
      </c>
      <c r="C225" s="7" t="s">
        <v>599</v>
      </c>
      <c r="D225" s="7" t="s">
        <v>600</v>
      </c>
      <c r="E225" s="7" t="s">
        <v>601</v>
      </c>
      <c r="F225" s="7" t="s">
        <v>602</v>
      </c>
      <c r="G225" s="34" t="s">
        <v>603</v>
      </c>
      <c r="H225" s="34" t="s">
        <v>604</v>
      </c>
      <c r="I225" s="8" t="s">
        <v>127</v>
      </c>
      <c r="J225" s="9">
        <v>80</v>
      </c>
      <c r="K225" s="12"/>
      <c r="L225" s="10">
        <f t="shared" si="9"/>
        <v>0</v>
      </c>
      <c r="M225" s="30">
        <v>0.1</v>
      </c>
      <c r="N225" s="31">
        <f t="shared" si="10"/>
        <v>0</v>
      </c>
      <c r="O225" s="31">
        <f t="shared" si="12"/>
        <v>0</v>
      </c>
    </row>
    <row r="226" spans="1:15" ht="45">
      <c r="A226" s="6">
        <v>211</v>
      </c>
      <c r="B226" s="15">
        <v>7114677</v>
      </c>
      <c r="C226" s="14" t="s">
        <v>605</v>
      </c>
      <c r="D226" s="14" t="s">
        <v>606</v>
      </c>
      <c r="E226" s="14" t="s">
        <v>607</v>
      </c>
      <c r="F226" s="14" t="s">
        <v>608</v>
      </c>
      <c r="G226" s="36" t="s">
        <v>609</v>
      </c>
      <c r="H226" s="36" t="s">
        <v>610</v>
      </c>
      <c r="I226" s="8" t="s">
        <v>199</v>
      </c>
      <c r="J226" s="9">
        <v>100</v>
      </c>
      <c r="K226" s="16"/>
      <c r="L226" s="10">
        <f t="shared" si="9"/>
        <v>0</v>
      </c>
      <c r="M226" s="30">
        <v>0.1</v>
      </c>
      <c r="N226" s="31">
        <f t="shared" si="10"/>
        <v>0</v>
      </c>
      <c r="O226" s="31">
        <f t="shared" si="12"/>
        <v>0</v>
      </c>
    </row>
    <row r="227" spans="1:15" ht="45">
      <c r="A227" s="6">
        <v>212</v>
      </c>
      <c r="B227" s="15">
        <v>7114678</v>
      </c>
      <c r="C227" s="14" t="s">
        <v>605</v>
      </c>
      <c r="D227" s="14" t="s">
        <v>606</v>
      </c>
      <c r="E227" s="14" t="s">
        <v>607</v>
      </c>
      <c r="F227" s="14" t="s">
        <v>608</v>
      </c>
      <c r="G227" s="36" t="s">
        <v>611</v>
      </c>
      <c r="H227" s="36" t="s">
        <v>610</v>
      </c>
      <c r="I227" s="8" t="s">
        <v>199</v>
      </c>
      <c r="J227" s="9">
        <v>100</v>
      </c>
      <c r="K227" s="16"/>
      <c r="L227" s="10">
        <f t="shared" si="9"/>
        <v>0</v>
      </c>
      <c r="M227" s="30">
        <v>0.1</v>
      </c>
      <c r="N227" s="31">
        <f t="shared" si="10"/>
        <v>0</v>
      </c>
      <c r="O227" s="31">
        <f t="shared" si="12"/>
        <v>0</v>
      </c>
    </row>
    <row r="228" spans="1:15" ht="41.25" customHeight="1">
      <c r="A228" s="6">
        <v>213</v>
      </c>
      <c r="B228" s="13">
        <v>7114150</v>
      </c>
      <c r="C228" s="8" t="s">
        <v>612</v>
      </c>
      <c r="D228" s="8" t="s">
        <v>613</v>
      </c>
      <c r="E228" s="8" t="s">
        <v>614</v>
      </c>
      <c r="F228" s="8" t="s">
        <v>615</v>
      </c>
      <c r="G228" s="35" t="s">
        <v>616</v>
      </c>
      <c r="H228" s="35" t="s">
        <v>610</v>
      </c>
      <c r="I228" s="8" t="s">
        <v>199</v>
      </c>
      <c r="J228" s="9">
        <v>100</v>
      </c>
      <c r="K228" s="16"/>
      <c r="L228" s="10">
        <f t="shared" si="9"/>
        <v>0</v>
      </c>
      <c r="M228" s="30">
        <v>0.1</v>
      </c>
      <c r="N228" s="31">
        <f t="shared" si="10"/>
        <v>0</v>
      </c>
      <c r="O228" s="31">
        <f t="shared" si="12"/>
        <v>0</v>
      </c>
    </row>
    <row r="229" spans="1:15" ht="34.5" customHeight="1">
      <c r="A229" s="6">
        <v>214</v>
      </c>
      <c r="B229" s="7">
        <v>7114001</v>
      </c>
      <c r="C229" s="7" t="s">
        <v>617</v>
      </c>
      <c r="D229" s="7" t="s">
        <v>618</v>
      </c>
      <c r="E229" s="7" t="s">
        <v>619</v>
      </c>
      <c r="F229" s="7" t="s">
        <v>602</v>
      </c>
      <c r="G229" s="34" t="s">
        <v>620</v>
      </c>
      <c r="H229" s="34" t="s">
        <v>621</v>
      </c>
      <c r="I229" s="8" t="s">
        <v>127</v>
      </c>
      <c r="J229" s="9">
        <v>40</v>
      </c>
      <c r="K229" s="12"/>
      <c r="L229" s="10">
        <f t="shared" si="9"/>
        <v>0</v>
      </c>
      <c r="M229" s="30">
        <v>0.1</v>
      </c>
      <c r="N229" s="31">
        <f t="shared" si="10"/>
        <v>0</v>
      </c>
      <c r="O229" s="31">
        <f t="shared" si="12"/>
        <v>0</v>
      </c>
    </row>
    <row r="230" spans="1:15" ht="44.25" customHeight="1">
      <c r="A230" s="6">
        <v>215</v>
      </c>
      <c r="B230" s="7">
        <v>1114503</v>
      </c>
      <c r="C230" s="7" t="s">
        <v>622</v>
      </c>
      <c r="D230" s="7" t="s">
        <v>623</v>
      </c>
      <c r="E230" s="7" t="s">
        <v>624</v>
      </c>
      <c r="F230" s="7" t="s">
        <v>17</v>
      </c>
      <c r="G230" s="34" t="s">
        <v>625</v>
      </c>
      <c r="H230" s="34" t="s">
        <v>110</v>
      </c>
      <c r="I230" s="8" t="s">
        <v>127</v>
      </c>
      <c r="J230" s="11">
        <v>1470</v>
      </c>
      <c r="K230" s="8"/>
      <c r="L230" s="10">
        <f t="shared" si="9"/>
        <v>0</v>
      </c>
      <c r="M230" s="30">
        <v>0.1</v>
      </c>
      <c r="N230" s="31">
        <f t="shared" si="10"/>
        <v>0</v>
      </c>
      <c r="O230" s="31">
        <f t="shared" si="12"/>
        <v>0</v>
      </c>
    </row>
    <row r="231" spans="1:15" ht="24">
      <c r="A231" s="6">
        <v>216</v>
      </c>
      <c r="B231" s="7">
        <v>1114565</v>
      </c>
      <c r="C231" s="7" t="s">
        <v>626</v>
      </c>
      <c r="D231" s="7" t="s">
        <v>627</v>
      </c>
      <c r="E231" s="7" t="s">
        <v>628</v>
      </c>
      <c r="F231" s="7" t="s">
        <v>0</v>
      </c>
      <c r="G231" s="34" t="s">
        <v>691</v>
      </c>
      <c r="H231" s="34" t="s">
        <v>629</v>
      </c>
      <c r="I231" s="8" t="s">
        <v>127</v>
      </c>
      <c r="J231" s="9">
        <v>10</v>
      </c>
      <c r="K231" s="8"/>
      <c r="L231" s="10">
        <f t="shared" si="9"/>
        <v>0</v>
      </c>
      <c r="M231" s="30">
        <v>0.1</v>
      </c>
      <c r="N231" s="31">
        <f t="shared" si="10"/>
        <v>0</v>
      </c>
      <c r="O231" s="31">
        <f t="shared" si="12"/>
        <v>0</v>
      </c>
    </row>
    <row r="232" spans="1:15" ht="34.5" customHeight="1">
      <c r="A232" s="6">
        <v>217</v>
      </c>
      <c r="B232" s="7">
        <v>4090816</v>
      </c>
      <c r="C232" s="7" t="s">
        <v>630</v>
      </c>
      <c r="D232" s="7" t="s">
        <v>631</v>
      </c>
      <c r="E232" s="7" t="s">
        <v>632</v>
      </c>
      <c r="F232" s="7" t="s">
        <v>633</v>
      </c>
      <c r="G232" s="34" t="s">
        <v>634</v>
      </c>
      <c r="H232" s="34" t="s">
        <v>635</v>
      </c>
      <c r="I232" s="8" t="s">
        <v>127</v>
      </c>
      <c r="J232" s="11">
        <v>14210</v>
      </c>
      <c r="K232" s="8"/>
      <c r="L232" s="10">
        <f t="shared" si="9"/>
        <v>0</v>
      </c>
      <c r="M232" s="30">
        <v>0.1</v>
      </c>
      <c r="N232" s="31">
        <f t="shared" si="10"/>
        <v>0</v>
      </c>
      <c r="O232" s="31">
        <f t="shared" si="12"/>
        <v>0</v>
      </c>
    </row>
    <row r="233" spans="1:15" ht="34.5" customHeight="1">
      <c r="A233" s="6">
        <v>218</v>
      </c>
      <c r="B233" s="7">
        <v>4090290</v>
      </c>
      <c r="C233" s="7" t="s">
        <v>636</v>
      </c>
      <c r="D233" s="7" t="s">
        <v>274</v>
      </c>
      <c r="E233" s="7" t="s">
        <v>637</v>
      </c>
      <c r="F233" s="7" t="s">
        <v>633</v>
      </c>
      <c r="G233" s="34" t="s">
        <v>638</v>
      </c>
      <c r="H233" s="34" t="s">
        <v>639</v>
      </c>
      <c r="I233" s="8" t="s">
        <v>127</v>
      </c>
      <c r="J233" s="9">
        <v>620</v>
      </c>
      <c r="K233" s="8"/>
      <c r="L233" s="10">
        <f aca="true" t="shared" si="13" ref="L233:L243">K233*J233</f>
        <v>0</v>
      </c>
      <c r="M233" s="30">
        <v>0.1</v>
      </c>
      <c r="N233" s="31">
        <f aca="true" t="shared" si="14" ref="N233:N243">L233*M233</f>
        <v>0</v>
      </c>
      <c r="O233" s="31">
        <f t="shared" si="12"/>
        <v>0</v>
      </c>
    </row>
    <row r="234" spans="1:15" ht="24">
      <c r="A234" s="6">
        <v>219</v>
      </c>
      <c r="B234" s="7">
        <v>4090921</v>
      </c>
      <c r="C234" s="7" t="s">
        <v>640</v>
      </c>
      <c r="D234" s="7" t="s">
        <v>641</v>
      </c>
      <c r="E234" s="7" t="s">
        <v>642</v>
      </c>
      <c r="F234" s="7" t="s">
        <v>633</v>
      </c>
      <c r="G234" s="34" t="s">
        <v>643</v>
      </c>
      <c r="H234" s="34" t="s">
        <v>644</v>
      </c>
      <c r="I234" s="8" t="s">
        <v>127</v>
      </c>
      <c r="J234" s="9">
        <v>660</v>
      </c>
      <c r="K234" s="8"/>
      <c r="L234" s="10">
        <f t="shared" si="13"/>
        <v>0</v>
      </c>
      <c r="M234" s="30">
        <v>0.1</v>
      </c>
      <c r="N234" s="31">
        <f t="shared" si="14"/>
        <v>0</v>
      </c>
      <c r="O234" s="31">
        <f t="shared" si="12"/>
        <v>0</v>
      </c>
    </row>
    <row r="235" spans="1:15" ht="24">
      <c r="A235" s="6">
        <v>220</v>
      </c>
      <c r="B235" s="7">
        <v>7094078</v>
      </c>
      <c r="C235" s="7" t="s">
        <v>645</v>
      </c>
      <c r="D235" s="7" t="s">
        <v>646</v>
      </c>
      <c r="E235" s="7" t="s">
        <v>647</v>
      </c>
      <c r="F235" s="7" t="s">
        <v>648</v>
      </c>
      <c r="G235" s="34" t="s">
        <v>649</v>
      </c>
      <c r="H235" s="34" t="s">
        <v>650</v>
      </c>
      <c r="I235" s="8" t="s">
        <v>127</v>
      </c>
      <c r="J235" s="9">
        <v>10</v>
      </c>
      <c r="K235" s="8"/>
      <c r="L235" s="10">
        <f t="shared" si="13"/>
        <v>0</v>
      </c>
      <c r="M235" s="30">
        <v>0.1</v>
      </c>
      <c r="N235" s="31">
        <f t="shared" si="14"/>
        <v>0</v>
      </c>
      <c r="O235" s="31">
        <f t="shared" si="12"/>
        <v>0</v>
      </c>
    </row>
    <row r="236" spans="1:15" ht="34.5" customHeight="1">
      <c r="A236" s="6">
        <v>221</v>
      </c>
      <c r="B236" s="7"/>
      <c r="C236" s="18" t="s">
        <v>651</v>
      </c>
      <c r="D236" s="7" t="s">
        <v>652</v>
      </c>
      <c r="E236" s="7"/>
      <c r="F236" s="7" t="s">
        <v>653</v>
      </c>
      <c r="G236" s="34"/>
      <c r="H236" s="34"/>
      <c r="I236" s="8"/>
      <c r="J236" s="11"/>
      <c r="K236" s="8"/>
      <c r="L236" s="10">
        <f t="shared" si="13"/>
        <v>0</v>
      </c>
      <c r="M236" s="30">
        <v>0.1</v>
      </c>
      <c r="N236" s="31">
        <f t="shared" si="14"/>
        <v>0</v>
      </c>
      <c r="O236" s="31">
        <f t="shared" si="12"/>
        <v>0</v>
      </c>
    </row>
    <row r="237" spans="1:15" ht="30" customHeight="1">
      <c r="A237" s="6">
        <v>222</v>
      </c>
      <c r="B237" s="7">
        <v>7096065</v>
      </c>
      <c r="C237" s="7" t="s">
        <v>654</v>
      </c>
      <c r="D237" s="7" t="s">
        <v>655</v>
      </c>
      <c r="E237" s="7" t="s">
        <v>656</v>
      </c>
      <c r="F237" s="7" t="s">
        <v>648</v>
      </c>
      <c r="G237" s="34" t="s">
        <v>657</v>
      </c>
      <c r="H237" s="34" t="s">
        <v>152</v>
      </c>
      <c r="I237" s="8" t="s">
        <v>127</v>
      </c>
      <c r="J237" s="9">
        <v>260</v>
      </c>
      <c r="K237" s="8"/>
      <c r="L237" s="10">
        <f t="shared" si="13"/>
        <v>0</v>
      </c>
      <c r="M237" s="30">
        <v>0.1</v>
      </c>
      <c r="N237" s="31">
        <f t="shared" si="14"/>
        <v>0</v>
      </c>
      <c r="O237" s="31">
        <f t="shared" si="12"/>
        <v>0</v>
      </c>
    </row>
    <row r="238" spans="1:15" ht="33.75">
      <c r="A238" s="6">
        <v>223</v>
      </c>
      <c r="B238" s="7">
        <v>7099173</v>
      </c>
      <c r="C238" s="7" t="s">
        <v>658</v>
      </c>
      <c r="D238" s="7" t="s">
        <v>659</v>
      </c>
      <c r="E238" s="7" t="s">
        <v>660</v>
      </c>
      <c r="F238" s="7" t="s">
        <v>648</v>
      </c>
      <c r="G238" s="34" t="s">
        <v>661</v>
      </c>
      <c r="H238" s="34" t="s">
        <v>662</v>
      </c>
      <c r="I238" s="8" t="s">
        <v>127</v>
      </c>
      <c r="J238" s="9">
        <v>10</v>
      </c>
      <c r="K238" s="8"/>
      <c r="L238" s="10">
        <f t="shared" si="13"/>
        <v>0</v>
      </c>
      <c r="M238" s="30">
        <v>0.1</v>
      </c>
      <c r="N238" s="31">
        <f t="shared" si="14"/>
        <v>0</v>
      </c>
      <c r="O238" s="31">
        <f t="shared" si="12"/>
        <v>0</v>
      </c>
    </row>
    <row r="239" spans="1:15" ht="24">
      <c r="A239" s="6">
        <v>224</v>
      </c>
      <c r="B239" s="7">
        <v>7099001</v>
      </c>
      <c r="C239" s="7" t="s">
        <v>663</v>
      </c>
      <c r="D239" s="7" t="s">
        <v>664</v>
      </c>
      <c r="E239" s="7" t="s">
        <v>665</v>
      </c>
      <c r="F239" s="7" t="s">
        <v>648</v>
      </c>
      <c r="G239" s="34" t="s">
        <v>666</v>
      </c>
      <c r="H239" s="34" t="s">
        <v>667</v>
      </c>
      <c r="I239" s="8" t="s">
        <v>127</v>
      </c>
      <c r="J239" s="9">
        <v>970</v>
      </c>
      <c r="K239" s="8"/>
      <c r="L239" s="10">
        <f t="shared" si="13"/>
        <v>0</v>
      </c>
      <c r="M239" s="30">
        <v>0.1</v>
      </c>
      <c r="N239" s="31">
        <f t="shared" si="14"/>
        <v>0</v>
      </c>
      <c r="O239" s="31">
        <f t="shared" si="12"/>
        <v>0</v>
      </c>
    </row>
    <row r="240" spans="1:15" ht="27.75" customHeight="1">
      <c r="A240" s="6">
        <v>225</v>
      </c>
      <c r="B240" s="7">
        <v>7099142</v>
      </c>
      <c r="C240" s="7" t="s">
        <v>663</v>
      </c>
      <c r="D240" s="7" t="s">
        <v>664</v>
      </c>
      <c r="E240" s="7" t="s">
        <v>668</v>
      </c>
      <c r="F240" s="7" t="s">
        <v>669</v>
      </c>
      <c r="G240" s="34" t="s">
        <v>670</v>
      </c>
      <c r="H240" s="34" t="s">
        <v>662</v>
      </c>
      <c r="I240" s="8" t="s">
        <v>127</v>
      </c>
      <c r="J240" s="9">
        <v>40</v>
      </c>
      <c r="K240" s="12"/>
      <c r="L240" s="10">
        <f t="shared" si="13"/>
        <v>0</v>
      </c>
      <c r="M240" s="30">
        <v>0.1</v>
      </c>
      <c r="N240" s="31">
        <f t="shared" si="14"/>
        <v>0</v>
      </c>
      <c r="O240" s="31">
        <f t="shared" si="12"/>
        <v>0</v>
      </c>
    </row>
    <row r="241" spans="1:15" ht="27.75" customHeight="1">
      <c r="A241" s="6">
        <v>226</v>
      </c>
      <c r="B241" s="7">
        <v>7099143</v>
      </c>
      <c r="C241" s="7" t="s">
        <v>663</v>
      </c>
      <c r="D241" s="7" t="s">
        <v>664</v>
      </c>
      <c r="E241" s="7" t="s">
        <v>668</v>
      </c>
      <c r="F241" s="7" t="s">
        <v>669</v>
      </c>
      <c r="G241" s="34" t="s">
        <v>671</v>
      </c>
      <c r="H241" s="34" t="s">
        <v>662</v>
      </c>
      <c r="I241" s="8" t="s">
        <v>127</v>
      </c>
      <c r="J241" s="9">
        <v>20</v>
      </c>
      <c r="K241" s="12"/>
      <c r="L241" s="10">
        <f t="shared" si="13"/>
        <v>0</v>
      </c>
      <c r="M241" s="30">
        <v>0.1</v>
      </c>
      <c r="N241" s="31">
        <f t="shared" si="14"/>
        <v>0</v>
      </c>
      <c r="O241" s="31">
        <f t="shared" si="12"/>
        <v>0</v>
      </c>
    </row>
    <row r="242" spans="1:15" ht="27.75" customHeight="1">
      <c r="A242" s="6">
        <v>227</v>
      </c>
      <c r="B242" s="7">
        <v>7099002</v>
      </c>
      <c r="C242" s="7" t="s">
        <v>663</v>
      </c>
      <c r="D242" s="7" t="s">
        <v>664</v>
      </c>
      <c r="E242" s="7" t="s">
        <v>672</v>
      </c>
      <c r="F242" s="7" t="s">
        <v>648</v>
      </c>
      <c r="G242" s="34" t="s">
        <v>673</v>
      </c>
      <c r="H242" s="34" t="s">
        <v>674</v>
      </c>
      <c r="I242" s="8" t="s">
        <v>127</v>
      </c>
      <c r="J242" s="9">
        <v>10</v>
      </c>
      <c r="K242" s="8"/>
      <c r="L242" s="10">
        <f t="shared" si="13"/>
        <v>0</v>
      </c>
      <c r="M242" s="30">
        <v>0.1</v>
      </c>
      <c r="N242" s="31">
        <f t="shared" si="14"/>
        <v>0</v>
      </c>
      <c r="O242" s="31">
        <f t="shared" si="12"/>
        <v>0</v>
      </c>
    </row>
    <row r="243" spans="1:15" ht="29.25" customHeight="1">
      <c r="A243" s="6">
        <v>228</v>
      </c>
      <c r="B243" s="7" t="s">
        <v>675</v>
      </c>
      <c r="C243" s="7" t="s">
        <v>676</v>
      </c>
      <c r="D243" s="7" t="s">
        <v>677</v>
      </c>
      <c r="E243" s="7" t="s">
        <v>678</v>
      </c>
      <c r="F243" s="7" t="s">
        <v>679</v>
      </c>
      <c r="G243" s="34" t="s">
        <v>680</v>
      </c>
      <c r="H243" s="34" t="s">
        <v>681</v>
      </c>
      <c r="I243" s="9" t="s">
        <v>682</v>
      </c>
      <c r="J243" s="9">
        <v>10</v>
      </c>
      <c r="K243" s="8"/>
      <c r="L243" s="10">
        <f t="shared" si="13"/>
        <v>0</v>
      </c>
      <c r="M243" s="30"/>
      <c r="N243" s="31">
        <f t="shared" si="14"/>
        <v>0</v>
      </c>
      <c r="O243" s="31">
        <f t="shared" si="12"/>
        <v>0</v>
      </c>
    </row>
    <row r="244" spans="1:15" ht="24.75" customHeight="1">
      <c r="A244" s="43" t="s">
        <v>706</v>
      </c>
      <c r="B244" s="44"/>
      <c r="C244" s="44"/>
      <c r="D244" s="44"/>
      <c r="E244" s="44"/>
      <c r="F244" s="44"/>
      <c r="G244" s="44"/>
      <c r="H244" s="44"/>
      <c r="I244" s="44"/>
      <c r="J244" s="44"/>
      <c r="K244" s="44"/>
      <c r="L244" s="44"/>
      <c r="M244" s="45"/>
      <c r="N244" s="51">
        <f>SUM(L16:L243)</f>
        <v>0</v>
      </c>
      <c r="O244" s="52"/>
    </row>
    <row r="245" spans="1:15" ht="24.75" customHeight="1">
      <c r="A245" s="43" t="s">
        <v>11</v>
      </c>
      <c r="B245" s="44"/>
      <c r="C245" s="44"/>
      <c r="D245" s="44"/>
      <c r="E245" s="44"/>
      <c r="F245" s="44"/>
      <c r="G245" s="44"/>
      <c r="H245" s="44"/>
      <c r="I245" s="44"/>
      <c r="J245" s="44"/>
      <c r="K245" s="44"/>
      <c r="L245" s="44"/>
      <c r="M245" s="45"/>
      <c r="N245" s="51">
        <f>SUM(N16:N243)</f>
        <v>0</v>
      </c>
      <c r="O245" s="52"/>
    </row>
    <row r="246" spans="1:15" ht="24.75" customHeight="1">
      <c r="A246" s="43" t="s">
        <v>707</v>
      </c>
      <c r="B246" s="44"/>
      <c r="C246" s="44"/>
      <c r="D246" s="44"/>
      <c r="E246" s="44"/>
      <c r="F246" s="44"/>
      <c r="G246" s="44"/>
      <c r="H246" s="44"/>
      <c r="I246" s="44"/>
      <c r="J246" s="44"/>
      <c r="K246" s="44"/>
      <c r="L246" s="44"/>
      <c r="M246" s="45"/>
      <c r="N246" s="51">
        <f>N244+N245</f>
        <v>0</v>
      </c>
      <c r="O246" s="52"/>
    </row>
    <row r="248" spans="1:14" ht="25.5" customHeight="1">
      <c r="A248" s="50" t="s">
        <v>708</v>
      </c>
      <c r="B248" s="50"/>
      <c r="C248" s="50"/>
      <c r="D248" s="50"/>
      <c r="E248" s="50"/>
      <c r="F248" s="50"/>
      <c r="G248" s="26"/>
      <c r="H248" s="26"/>
      <c r="I248" s="27"/>
      <c r="J248" s="26"/>
      <c r="K248" s="26"/>
      <c r="L248" s="26"/>
      <c r="M248" s="26"/>
      <c r="N248" s="26"/>
    </row>
    <row r="249" spans="1:14" ht="36" customHeight="1">
      <c r="A249" s="50" t="s">
        <v>709</v>
      </c>
      <c r="B249" s="50"/>
      <c r="C249" s="50"/>
      <c r="D249" s="50"/>
      <c r="E249" s="50"/>
      <c r="F249" s="50"/>
      <c r="G249" s="50"/>
      <c r="H249" s="50"/>
      <c r="I249" s="28"/>
      <c r="J249" s="25"/>
      <c r="K249" s="53" t="s">
        <v>710</v>
      </c>
      <c r="L249" s="53"/>
      <c r="M249" s="53"/>
      <c r="N249" s="53"/>
    </row>
    <row r="250" spans="1:14" ht="30.75" customHeight="1">
      <c r="A250" s="50" t="s">
        <v>711</v>
      </c>
      <c r="B250" s="50"/>
      <c r="C250" s="50"/>
      <c r="D250" s="50"/>
      <c r="E250" s="50"/>
      <c r="F250" s="50"/>
      <c r="G250" s="50"/>
      <c r="H250" s="50"/>
      <c r="I250" s="28"/>
      <c r="J250" s="25"/>
      <c r="K250" s="29"/>
      <c r="L250" s="29"/>
      <c r="M250" s="29"/>
      <c r="N250" s="29"/>
    </row>
  </sheetData>
  <sheetProtection/>
  <mergeCells count="24">
    <mergeCell ref="A11:E11"/>
    <mergeCell ref="L5:O5"/>
    <mergeCell ref="L7:O7"/>
    <mergeCell ref="L8:O8"/>
    <mergeCell ref="A13:E13"/>
    <mergeCell ref="L13:O13"/>
    <mergeCell ref="A250:H250"/>
    <mergeCell ref="A246:M246"/>
    <mergeCell ref="N244:O244"/>
    <mergeCell ref="N245:O245"/>
    <mergeCell ref="N246:O246"/>
    <mergeCell ref="A248:F248"/>
    <mergeCell ref="A249:H249"/>
    <mergeCell ref="K249:N249"/>
    <mergeCell ref="A1:O1"/>
    <mergeCell ref="A3:O3"/>
    <mergeCell ref="L10:O10"/>
    <mergeCell ref="L11:O11"/>
    <mergeCell ref="A244:M244"/>
    <mergeCell ref="A245:M245"/>
    <mergeCell ref="A5:E5"/>
    <mergeCell ref="A7:E7"/>
    <mergeCell ref="A8:E8"/>
    <mergeCell ref="A10:E10"/>
  </mergeCells>
  <printOptions/>
  <pageMargins left="0.7" right="0.7" top="0.6" bottom="0.6" header="0.3" footer="0.3"/>
  <pageSetup orientation="landscape" scale="53"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U8" sqref="U8"/>
    </sheetView>
  </sheetViews>
  <sheetFormatPr defaultColWidth="9.140625" defaultRowHeight="15"/>
  <cols>
    <col min="1" max="12" width="9.140625" style="1" customWidth="1"/>
    <col min="13" max="13" width="16.7109375" style="1" customWidth="1"/>
    <col min="14" max="16384" width="9.140625" style="1" customWidth="1"/>
  </cols>
  <sheetData>
    <row r="1" spans="1:2" ht="19.5" customHeight="1">
      <c r="A1" s="42" t="s">
        <v>2</v>
      </c>
      <c r="B1" s="42"/>
    </row>
    <row r="2" spans="1:13" ht="58.5" customHeight="1">
      <c r="A2" s="54" t="s">
        <v>3</v>
      </c>
      <c r="B2" s="54"/>
      <c r="C2" s="54"/>
      <c r="D2" s="54"/>
      <c r="E2" s="54"/>
      <c r="F2" s="54"/>
      <c r="G2" s="54"/>
      <c r="H2" s="54"/>
      <c r="I2" s="54"/>
      <c r="J2" s="54"/>
      <c r="K2" s="54"/>
      <c r="L2" s="54"/>
      <c r="M2" s="54"/>
    </row>
    <row r="4" spans="1:13" ht="49.5" customHeight="1">
      <c r="A4" s="54" t="s">
        <v>9</v>
      </c>
      <c r="B4" s="54"/>
      <c r="C4" s="54"/>
      <c r="D4" s="54"/>
      <c r="E4" s="54"/>
      <c r="F4" s="54"/>
      <c r="G4" s="54"/>
      <c r="H4" s="54"/>
      <c r="I4" s="54"/>
      <c r="J4" s="54"/>
      <c r="K4" s="54"/>
      <c r="L4" s="54"/>
      <c r="M4" s="54"/>
    </row>
    <row r="5" spans="1:13" ht="12.75">
      <c r="A5" s="33"/>
      <c r="B5" s="33"/>
      <c r="C5" s="33"/>
      <c r="D5" s="33"/>
      <c r="E5" s="33"/>
      <c r="F5" s="33"/>
      <c r="G5" s="33"/>
      <c r="H5" s="33"/>
      <c r="I5" s="33"/>
      <c r="J5" s="33"/>
      <c r="K5" s="33"/>
      <c r="L5" s="33"/>
      <c r="M5" s="33"/>
    </row>
    <row r="6" spans="1:13" ht="66.75" customHeight="1">
      <c r="A6" s="60" t="s">
        <v>716</v>
      </c>
      <c r="B6" s="60"/>
      <c r="C6" s="60"/>
      <c r="D6" s="60"/>
      <c r="E6" s="60"/>
      <c r="F6" s="60"/>
      <c r="G6" s="60"/>
      <c r="H6" s="60"/>
      <c r="I6" s="60"/>
      <c r="J6" s="60"/>
      <c r="K6" s="60"/>
      <c r="L6" s="60"/>
      <c r="M6" s="60"/>
    </row>
    <row r="7" spans="1:13" ht="12.75">
      <c r="A7" s="37"/>
      <c r="B7" s="37"/>
      <c r="C7" s="37"/>
      <c r="D7" s="37"/>
      <c r="E7" s="37"/>
      <c r="F7" s="37"/>
      <c r="G7" s="37"/>
      <c r="H7" s="37"/>
      <c r="I7" s="37"/>
      <c r="J7" s="37"/>
      <c r="K7" s="37"/>
      <c r="L7" s="37"/>
      <c r="M7" s="37"/>
    </row>
    <row r="8" spans="1:13" ht="24.75" customHeight="1">
      <c r="A8" s="58" t="s">
        <v>715</v>
      </c>
      <c r="B8" s="58"/>
      <c r="C8" s="58"/>
      <c r="D8" s="58"/>
      <c r="E8" s="58"/>
      <c r="F8" s="58"/>
      <c r="G8" s="58"/>
      <c r="H8" s="58"/>
      <c r="I8" s="58"/>
      <c r="J8" s="58"/>
      <c r="K8" s="58"/>
      <c r="L8" s="58"/>
      <c r="M8" s="58"/>
    </row>
    <row r="9" ht="12.75">
      <c r="A9" s="1" t="s">
        <v>4</v>
      </c>
    </row>
    <row r="10" spans="1:13" ht="26.25" customHeight="1">
      <c r="A10" s="55" t="s">
        <v>5</v>
      </c>
      <c r="B10" s="55"/>
      <c r="C10" s="55"/>
      <c r="D10" s="55"/>
      <c r="E10" s="55"/>
      <c r="F10" s="55"/>
      <c r="G10" s="55"/>
      <c r="H10" s="55"/>
      <c r="I10" s="55"/>
      <c r="J10" s="55"/>
      <c r="K10" s="55"/>
      <c r="L10" s="55"/>
      <c r="M10" s="55"/>
    </row>
    <row r="11" spans="1:13" ht="12.75">
      <c r="A11" s="2"/>
      <c r="B11" s="2"/>
      <c r="C11" s="2"/>
      <c r="D11" s="2"/>
      <c r="E11" s="2"/>
      <c r="F11" s="2"/>
      <c r="G11" s="2"/>
      <c r="H11" s="2"/>
      <c r="I11" s="2"/>
      <c r="J11" s="2"/>
      <c r="K11" s="2"/>
      <c r="L11" s="2"/>
      <c r="M11" s="2"/>
    </row>
    <row r="12" spans="1:13" ht="12.75">
      <c r="A12" s="56" t="s">
        <v>6</v>
      </c>
      <c r="B12" s="56"/>
      <c r="C12" s="56"/>
      <c r="D12" s="56"/>
      <c r="E12" s="56"/>
      <c r="F12" s="56"/>
      <c r="G12" s="56"/>
      <c r="H12" s="56"/>
      <c r="I12" s="56"/>
      <c r="J12" s="56"/>
      <c r="K12" s="56"/>
      <c r="L12" s="56"/>
      <c r="M12" s="56"/>
    </row>
    <row r="14" spans="1:13" ht="53.25" customHeight="1">
      <c r="A14" s="57" t="s">
        <v>714</v>
      </c>
      <c r="B14" s="57"/>
      <c r="C14" s="57"/>
      <c r="D14" s="57"/>
      <c r="E14" s="57"/>
      <c r="F14" s="57"/>
      <c r="G14" s="57"/>
      <c r="H14" s="57"/>
      <c r="I14" s="57"/>
      <c r="J14" s="57"/>
      <c r="K14" s="57"/>
      <c r="L14" s="57"/>
      <c r="M14" s="57"/>
    </row>
    <row r="15" spans="1:13" ht="52.5" customHeight="1">
      <c r="A15" s="59" t="s">
        <v>13</v>
      </c>
      <c r="B15" s="59"/>
      <c r="C15" s="59"/>
      <c r="D15" s="59"/>
      <c r="E15" s="59"/>
      <c r="F15" s="59"/>
      <c r="G15" s="59"/>
      <c r="H15" s="59"/>
      <c r="I15" s="59"/>
      <c r="J15" s="59"/>
      <c r="K15" s="59"/>
      <c r="L15" s="59"/>
      <c r="M15" s="59"/>
    </row>
    <row r="16" spans="1:13" ht="12.75">
      <c r="A16" s="3"/>
      <c r="B16" s="3"/>
      <c r="C16" s="3"/>
      <c r="D16" s="3"/>
      <c r="E16" s="3"/>
      <c r="F16" s="3"/>
      <c r="G16" s="3"/>
      <c r="H16" s="3"/>
      <c r="I16" s="3"/>
      <c r="J16" s="3"/>
      <c r="K16" s="3"/>
      <c r="L16" s="3"/>
      <c r="M16" s="3"/>
    </row>
    <row r="17" spans="1:13" ht="12.75">
      <c r="A17" s="56" t="s">
        <v>7</v>
      </c>
      <c r="B17" s="56"/>
      <c r="C17" s="56"/>
      <c r="D17" s="56"/>
      <c r="E17" s="56"/>
      <c r="F17" s="56"/>
      <c r="G17" s="56"/>
      <c r="H17" s="56"/>
      <c r="I17" s="56"/>
      <c r="J17" s="56"/>
      <c r="K17" s="56"/>
      <c r="L17" s="56"/>
      <c r="M17" s="56"/>
    </row>
    <row r="18" spans="1:13" ht="12.75">
      <c r="A18" s="61" t="s">
        <v>12</v>
      </c>
      <c r="B18" s="61"/>
      <c r="C18" s="61"/>
      <c r="D18" s="61"/>
      <c r="E18" s="61"/>
      <c r="F18" s="61"/>
      <c r="G18" s="61"/>
      <c r="H18" s="61"/>
      <c r="I18" s="61"/>
      <c r="J18" s="61"/>
      <c r="K18" s="61"/>
      <c r="L18" s="61"/>
      <c r="M18" s="61"/>
    </row>
    <row r="19" spans="1:13" ht="12.75">
      <c r="A19" s="61" t="s">
        <v>10</v>
      </c>
      <c r="B19" s="61"/>
      <c r="C19" s="61"/>
      <c r="D19" s="61"/>
      <c r="E19" s="61"/>
      <c r="F19" s="61"/>
      <c r="G19" s="61"/>
      <c r="H19" s="61"/>
      <c r="I19" s="61"/>
      <c r="J19" s="61"/>
      <c r="K19" s="61"/>
      <c r="L19" s="61"/>
      <c r="M19" s="61"/>
    </row>
    <row r="21" spans="1:13" ht="27" customHeight="1">
      <c r="A21" s="55" t="s">
        <v>8</v>
      </c>
      <c r="B21" s="55"/>
      <c r="C21" s="55"/>
      <c r="D21" s="55"/>
      <c r="E21" s="55"/>
      <c r="F21" s="55"/>
      <c r="G21" s="55"/>
      <c r="H21" s="55"/>
      <c r="I21" s="55"/>
      <c r="J21" s="55"/>
      <c r="K21" s="55"/>
      <c r="L21" s="55"/>
      <c r="M21" s="55"/>
    </row>
  </sheetData>
  <sheetProtection/>
  <mergeCells count="13">
    <mergeCell ref="A15:M15"/>
    <mergeCell ref="A17:M17"/>
    <mergeCell ref="A6:M6"/>
    <mergeCell ref="A18:M18"/>
    <mergeCell ref="A19:M19"/>
    <mergeCell ref="A21:M21"/>
    <mergeCell ref="A1:B1"/>
    <mergeCell ref="A2:M2"/>
    <mergeCell ref="A4:M4"/>
    <mergeCell ref="A10:M10"/>
    <mergeCell ref="A12:M12"/>
    <mergeCell ref="A14:M14"/>
    <mergeCell ref="A8:M8"/>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2019-04-25T07:18:06Z</cp:lastPrinted>
  <dcterms:created xsi:type="dcterms:W3CDTF">2015-05-26T06:21:57Z</dcterms:created>
  <dcterms:modified xsi:type="dcterms:W3CDTF">2019-05-07T10:37:44Z</dcterms:modified>
  <cp:category/>
  <cp:version/>
  <cp:contentType/>
  <cp:contentStatus/>
</cp:coreProperties>
</file>