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ktal pharma  d.o.o. - spec." sheetId="1" r:id="rId1"/>
    <sheet name="Oktal Ph d.o.o. - Obrazac KVI" sheetId="2" r:id="rId2"/>
  </sheets>
  <definedNames>
    <definedName name="_xlnm.Print_Area" localSheetId="1">'Oktal Ph d.o.o. - Obrazac KVI'!$A$1:$H$22</definedName>
    <definedName name="_xlnm.Print_Area" localSheetId="0">'Oktal pharma  d.o.o. - spec.'!$A$1:$K$10</definedName>
  </definedNames>
  <calcPr fullCalcOnLoad="1"/>
</workbook>
</file>

<file path=xl/sharedStrings.xml><?xml version="1.0" encoding="utf-8"?>
<sst xmlns="http://schemas.openxmlformats.org/spreadsheetml/2006/main" count="46" uniqueCount="43">
  <si>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</si>
  <si>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</si>
  <si>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</si>
  <si>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</si>
  <si>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</si>
  <si>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</si>
  <si>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</si>
  <si>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</si>
  <si>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</si>
  <si>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</si>
  <si>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</si>
  <si>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</si>
  <si>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</si>
  <si>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</si>
  <si>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</si>
  <si>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</si>
  <si>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</si>
  <si>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</si>
  <si>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</si>
  <si>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</si>
  <si>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</si>
  <si>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</si>
  <si>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</si>
  <si>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</si>
  <si>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</si>
  <si>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</si>
  <si>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</si>
  <si>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</si>
  <si>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</si>
  <si>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</si>
  <si>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</si>
  <si>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</si>
  <si>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</si>
  <si>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Назив добављача: OKTAL PHARMA d.o.o.</t>
  </si>
  <si>
    <t>SENSAR ACRYLIC MONOFOCAL 3-PIECE IOL, MODEL: AR40e ,                                  The Unfolder Emerald Series Cartridge, model: EMERALDC,                                   The Unfolder Emerald Series Handpiece, model: EMERALDT</t>
  </si>
  <si>
    <t>AR40e,         EMERALDC, EMERALDT</t>
  </si>
  <si>
    <t>Abbott Medical Optics Inc. Abbott Medical Optics Inc. Abbott Medical Optics Inc.</t>
  </si>
  <si>
    <t>комад</t>
  </si>
  <si>
    <t>ИНТРАОКУЛАРНА МЕКА ТРОДЕЛНА ЗАДЊЕКОМОРНА СОЧИВА ИЗРАЂЕНА ОД ХИДРОФОБНОГ АКРИЛАТА</t>
  </si>
  <si>
    <t>Централизована, оквирни споразум</t>
  </si>
  <si>
    <t>404-1-110/18-29</t>
  </si>
  <si>
    <t xml:space="preserve">ИНТРАОКУЛАРНА МЕКА ТРОДЕЛНА ЗАДЊЕКОМОРНА СОЧИВА ИЗРАЂЕНА ОД ХИДРОФОБНОГ АКРИЛАТА </t>
  </si>
  <si>
    <t>IS180008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</si>
</sst>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9.421875" style="33" customWidth="1"/>
    <col min="2" max="2" width="11.7109375" style="0" customWidth="1"/>
    <col min="3" max="3" width="23.28125" style="0" customWidth="1"/>
    <col min="4" max="4" width="18.140625" style="0" customWidth="1"/>
    <col min="5" max="5" width="18.00390625" style="0" customWidth="1"/>
    <col min="6" max="7" width="12.28125" style="0" customWidth="1"/>
    <col min="8" max="8" width="12.28125" style="27" customWidth="1"/>
    <col min="9" max="9" width="15.140625" style="0" customWidth="1"/>
    <col min="10" max="10" width="15.140625" style="27" customWidth="1"/>
    <col min="11" max="11" width="18.7109375" style="0" customWidth="1"/>
    <col min="12" max="12" width="9.57421875" style="27" customWidth="1"/>
  </cols>
  <sheetData>
    <row r="1" spans="1:14" ht="12.7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/>
      <c r="M1" s="39"/>
      <c r="N1" s="39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4" ht="12.75">
      <c r="A4" s="40" t="s">
        <v>33</v>
      </c>
      <c r="B4" s="40"/>
      <c r="C4" s="40"/>
      <c r="D4" s="31"/>
    </row>
    <row r="6" spans="1:12" ht="48" customHeight="1">
      <c r="A6" s="5" t="s">
        <v>0</v>
      </c>
      <c r="B6" s="5" t="s">
        <v>29</v>
      </c>
      <c r="C6" s="5" t="s">
        <v>30</v>
      </c>
      <c r="D6" s="5" t="s">
        <v>31</v>
      </c>
      <c r="E6" s="5" t="s">
        <v>2</v>
      </c>
      <c r="F6" s="6" t="s">
        <v>3</v>
      </c>
      <c r="G6" s="5" t="s">
        <v>4</v>
      </c>
      <c r="H6" s="28" t="s">
        <v>5</v>
      </c>
      <c r="I6" s="5" t="s">
        <v>6</v>
      </c>
      <c r="J6" s="28" t="s">
        <v>7</v>
      </c>
      <c r="K6" s="5" t="s">
        <v>1</v>
      </c>
      <c r="L6" s="28" t="s">
        <v>20</v>
      </c>
    </row>
    <row r="7" spans="1:12" s="2" customFormat="1" ht="111" customHeight="1">
      <c r="A7" s="3" t="s">
        <v>41</v>
      </c>
      <c r="B7" s="32" t="s">
        <v>42</v>
      </c>
      <c r="C7" s="38" t="s">
        <v>34</v>
      </c>
      <c r="D7" s="37" t="s">
        <v>35</v>
      </c>
      <c r="E7" s="38" t="s">
        <v>36</v>
      </c>
      <c r="F7" s="3" t="s">
        <v>37</v>
      </c>
      <c r="G7" s="4"/>
      <c r="H7" s="30">
        <v>3840</v>
      </c>
      <c r="I7" s="8">
        <v>2768.5</v>
      </c>
      <c r="J7" s="30">
        <f>G7*H7</f>
        <v>0</v>
      </c>
      <c r="K7" s="1">
        <f>G7*I7</f>
        <v>0</v>
      </c>
      <c r="L7" s="29">
        <v>3</v>
      </c>
    </row>
    <row r="8" spans="1:12" ht="21.75" customHeight="1">
      <c r="A8" s="42"/>
      <c r="B8" s="42"/>
      <c r="C8" s="42"/>
      <c r="D8" s="42"/>
      <c r="E8" s="42"/>
      <c r="F8" s="42"/>
      <c r="G8" s="42"/>
      <c r="H8" s="42"/>
      <c r="I8" s="42"/>
      <c r="J8" s="34">
        <f>J7</f>
        <v>0</v>
      </c>
      <c r="K8" s="7">
        <f>SUM(K7:K7)</f>
        <v>0</v>
      </c>
      <c r="L8" s="27">
        <v>0.1</v>
      </c>
    </row>
    <row r="9" spans="1:11" ht="18.75" customHeight="1">
      <c r="A9" s="41"/>
      <c r="B9" s="41"/>
      <c r="C9" s="41"/>
      <c r="D9" s="41"/>
      <c r="E9" s="41"/>
      <c r="F9" s="41"/>
      <c r="G9" s="41"/>
      <c r="H9" s="41"/>
      <c r="I9" s="41"/>
      <c r="J9" s="35">
        <f>J8*0.1</f>
        <v>0</v>
      </c>
      <c r="K9" s="7">
        <f>K8*L8</f>
        <v>0</v>
      </c>
    </row>
    <row r="10" spans="1:1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35">
        <f>J8+J9</f>
        <v>0</v>
      </c>
      <c r="K10" s="7">
        <f>SUM(K8:K9)</f>
        <v>0</v>
      </c>
    </row>
    <row r="13" ht="12.75">
      <c r="I13" s="36"/>
    </row>
  </sheetData>
  <sheetProtection/>
  <mergeCells count="6">
    <mergeCell ref="A1:K1"/>
    <mergeCell ref="A9:I9"/>
    <mergeCell ref="A10:I10"/>
    <mergeCell ref="A8:I8"/>
    <mergeCell ref="A2:K2"/>
    <mergeCell ref="A4:C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8</v>
      </c>
      <c r="C2" s="9"/>
      <c r="D2" s="9"/>
      <c r="E2" s="47" t="s">
        <v>33</v>
      </c>
      <c r="F2" s="47"/>
      <c r="G2" s="47"/>
      <c r="H2" s="47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9</v>
      </c>
      <c r="C5" s="12" t="s">
        <v>40</v>
      </c>
      <c r="D5" s="10"/>
      <c r="E5" s="13" t="s">
        <v>10</v>
      </c>
      <c r="F5" s="14" t="s">
        <v>11</v>
      </c>
      <c r="G5" s="15" t="s">
        <v>12</v>
      </c>
    </row>
    <row r="6" spans="2:7" ht="15" thickBot="1">
      <c r="B6" s="16"/>
      <c r="C6" s="17"/>
      <c r="D6" s="10"/>
      <c r="E6" s="18">
        <f>SUM('Oktal pharma  d.o.o. - spec.'!J7:J7)</f>
        <v>0</v>
      </c>
      <c r="F6" s="18">
        <f>SUM('Oktal pharma  d.o.o. - spec.'!K7:K7)</f>
        <v>0</v>
      </c>
      <c r="G6" s="19">
        <f>F6*1.1</f>
        <v>0</v>
      </c>
    </row>
    <row r="7" spans="2:7" ht="24.75" customHeight="1" thickBot="1">
      <c r="B7" s="11" t="s">
        <v>13</v>
      </c>
      <c r="C7" s="20" t="s">
        <v>39</v>
      </c>
      <c r="D7" s="10"/>
      <c r="E7" s="44" t="s">
        <v>14</v>
      </c>
      <c r="F7" s="45"/>
      <c r="G7" s="46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15</v>
      </c>
      <c r="C9" s="20" t="s">
        <v>16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17</v>
      </c>
      <c r="C11" s="20" t="s">
        <v>18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0</v>
      </c>
      <c r="C13" s="20" t="s">
        <v>19</v>
      </c>
      <c r="D13" s="10"/>
      <c r="E13" s="24" t="s">
        <v>20</v>
      </c>
      <c r="F13" s="25">
        <v>3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21</v>
      </c>
      <c r="C15" s="12" t="s">
        <v>22</v>
      </c>
      <c r="D15" s="10"/>
      <c r="E15" s="24" t="s">
        <v>23</v>
      </c>
      <c r="F15" s="20" t="s">
        <v>24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25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26</v>
      </c>
      <c r="C19" s="12" t="s">
        <v>27</v>
      </c>
    </row>
    <row r="20" spans="2:3" ht="14.25">
      <c r="B20" s="16"/>
      <c r="C20" s="17"/>
    </row>
    <row r="21" spans="2:3" ht="15">
      <c r="B21" s="11" t="s">
        <v>28</v>
      </c>
      <c r="C21" s="26">
        <v>33731110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2018-10-09T12:34:56Z</dcterms:modified>
  <cp:category/>
  <cp:version/>
  <cp:contentType/>
  <cp:contentStatus/>
</cp:coreProperties>
</file>