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<sst xmlns="http://schemas.openxmlformats.org/spreadsheetml/2006/main" count="50" uniqueCount="48">
  <si>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</si>
  <si>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</si>
  <si>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</si>
  <si>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</si>
  <si>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</si>
  <si>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</si>
  <si>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</si>
  <si>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</si>
  <si>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</si>
  <si>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</si>
  <si>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</si>
  <si>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</si>
  <si>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</si>
  <si>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</si>
  <si>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</si>
  <si>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</si>
  <si>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</si>
  <si>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</si>
  <si>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</si>
  <si>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</si>
  <si>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</si>
  <si>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</si>
  <si>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</si>
  <si>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</si>
  <si>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</si>
  <si>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</si>
  <si>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</si>
  <si>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</si>
  <si>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</si>
  <si>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</si>
  <si>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</si>
  <si>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film tableta</t>
  </si>
  <si>
    <t>ПРИЛОГ 1 УГОВОРА - СПЕЦИФИКАЦИЈА ЛЕКОВА СА ЦЕНАМА</t>
  </si>
  <si>
    <t>404-1-110/17-22</t>
  </si>
  <si>
    <t>BOEHRINGER INGELHEIM SERBIA D.O.O.</t>
  </si>
  <si>
    <t>afatinib</t>
  </si>
  <si>
    <t>1039276
1039277
1039278
1039279</t>
  </si>
  <si>
    <t>Boehringer Ingelheim Pharma GmbH &amp; Co. KG Ingelheim am Rhein, Binger Strasse 173, Germany</t>
  </si>
  <si>
    <r>
      <t>GIOTRIF</t>
    </r>
    <r>
      <rPr>
        <sz val="9"/>
        <color indexed="8"/>
        <rFont val="Calibri"/>
        <family val="2"/>
      </rPr>
      <t>®</t>
    </r>
  </si>
  <si>
    <t>20 mg i 30 mg i 40 mg i 50 mg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</si>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</sst>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 style="double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7" fillId="34" borderId="20" xfId="56" applyNumberFormat="1" applyFont="1" applyFill="1" applyBorder="1" applyAlignment="1">
      <alignment horizontal="center" vertical="center" wrapText="1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4" fontId="47" fillId="35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33" borderId="25" xfId="0" applyFont="1" applyFill="1" applyBorder="1" applyAlignment="1">
      <alignment vertical="center" wrapText="1"/>
    </xf>
    <xf numFmtId="0" fontId="47" fillId="33" borderId="26" xfId="0" applyFont="1" applyFill="1" applyBorder="1" applyAlignment="1">
      <alignment vertical="center" wrapText="1"/>
    </xf>
    <xf numFmtId="4" fontId="47" fillId="33" borderId="27" xfId="0" applyNumberFormat="1" applyFont="1" applyFill="1" applyBorder="1" applyAlignment="1">
      <alignment horizontal="right" vertical="center" wrapText="1"/>
    </xf>
    <xf numFmtId="4" fontId="47" fillId="33" borderId="28" xfId="0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7" fillId="0" borderId="27" xfId="0" applyNumberFormat="1" applyFont="1" applyBorder="1" applyAlignment="1">
      <alignment horizontal="right" vertical="center" wrapText="1"/>
    </xf>
    <xf numFmtId="0" fontId="49" fillId="0" borderId="29" xfId="0" applyFont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right" vertical="center" wrapText="1"/>
    </xf>
    <xf numFmtId="0" fontId="47" fillId="33" borderId="31" xfId="0" applyFont="1" applyFill="1" applyBorder="1" applyAlignment="1">
      <alignment horizontal="right" vertical="center" wrapText="1"/>
    </xf>
    <xf numFmtId="0" fontId="47" fillId="33" borderId="32" xfId="0" applyFont="1" applyFill="1" applyBorder="1" applyAlignment="1">
      <alignment horizontal="right" vertical="center" wrapText="1"/>
    </xf>
    <xf numFmtId="0" fontId="47" fillId="33" borderId="33" xfId="0" applyFont="1" applyFill="1" applyBorder="1" applyAlignment="1">
      <alignment horizontal="right" vertical="center" wrapText="1"/>
    </xf>
    <xf numFmtId="0" fontId="47" fillId="33" borderId="24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7" fillId="33" borderId="34" xfId="0" applyFont="1" applyFill="1" applyBorder="1" applyAlignment="1">
      <alignment horizontal="right" vertical="center" wrapText="1"/>
    </xf>
    <xf numFmtId="0" fontId="47" fillId="33" borderId="35" xfId="0" applyFont="1" applyFill="1" applyBorder="1" applyAlignment="1">
      <alignment horizontal="right" vertical="center" wrapText="1"/>
    </xf>
    <xf numFmtId="0" fontId="47" fillId="33" borderId="25" xfId="0" applyFont="1" applyFill="1" applyBorder="1" applyAlignment="1">
      <alignment horizontal="right"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19" customWidth="1"/>
    <col min="2" max="2" width="11.140625" style="20" customWidth="1"/>
    <col min="3" max="3" width="10.421875" style="2" customWidth="1"/>
    <col min="4" max="4" width="13.7109375" style="2" customWidth="1"/>
    <col min="5" max="5" width="18.421875" style="20" customWidth="1"/>
    <col min="6" max="6" width="11.8515625" style="2" customWidth="1"/>
    <col min="7" max="7" width="9.140625" style="2" customWidth="1"/>
    <col min="8" max="8" width="10.421875" style="2" customWidth="1"/>
    <col min="9" max="9" width="10.140625" style="2" customWidth="1"/>
    <col min="10" max="10" width="12.00390625" style="2" hidden="1" customWidth="1"/>
    <col min="11" max="11" width="12.421875" style="2" customWidth="1"/>
    <col min="12" max="12" width="13.140625" style="2" hidden="1" customWidth="1"/>
    <col min="13" max="13" width="13.57421875" style="2" customWidth="1"/>
    <col min="14" max="14" width="11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7"/>
    </row>
    <row r="3" spans="1:15" ht="12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7"/>
    </row>
    <row r="5" ht="13.5" thickBot="1"/>
    <row r="6" spans="1:14" ht="53.25" customHeight="1" thickTop="1">
      <c r="A6" s="25" t="s">
        <v>26</v>
      </c>
      <c r="B6" s="26" t="s">
        <v>29</v>
      </c>
      <c r="C6" s="27" t="s">
        <v>0</v>
      </c>
      <c r="D6" s="27" t="s">
        <v>30</v>
      </c>
      <c r="E6" s="27" t="s">
        <v>2</v>
      </c>
      <c r="F6" s="27" t="s">
        <v>1</v>
      </c>
      <c r="G6" s="27" t="s">
        <v>10</v>
      </c>
      <c r="H6" s="28" t="s">
        <v>3</v>
      </c>
      <c r="I6" s="29" t="s">
        <v>4</v>
      </c>
      <c r="J6" s="30" t="s">
        <v>5</v>
      </c>
      <c r="K6" s="29" t="s">
        <v>6</v>
      </c>
      <c r="L6" s="31" t="s">
        <v>7</v>
      </c>
      <c r="M6" s="32" t="s">
        <v>8</v>
      </c>
      <c r="N6" s="33" t="s">
        <v>9</v>
      </c>
    </row>
    <row r="7" spans="1:14" s="20" customFormat="1" ht="72">
      <c r="A7" s="51">
        <v>25</v>
      </c>
      <c r="B7" s="7" t="s">
        <v>35</v>
      </c>
      <c r="C7" s="34" t="s">
        <v>36</v>
      </c>
      <c r="D7" s="23" t="s">
        <v>38</v>
      </c>
      <c r="E7" s="24" t="s">
        <v>37</v>
      </c>
      <c r="F7" s="7" t="s">
        <v>31</v>
      </c>
      <c r="G7" s="7" t="s">
        <v>39</v>
      </c>
      <c r="H7" s="35" t="s">
        <v>31</v>
      </c>
      <c r="I7" s="36"/>
      <c r="J7" s="37">
        <v>7399.88</v>
      </c>
      <c r="K7" s="64">
        <v>7342.7</v>
      </c>
      <c r="L7" s="38">
        <f>I7*J7</f>
        <v>0</v>
      </c>
      <c r="M7" s="50">
        <f>I7*K7</f>
        <v>0</v>
      </c>
      <c r="N7" s="35">
        <v>1</v>
      </c>
    </row>
    <row r="8" spans="1:14" ht="12.75" customHeight="1">
      <c r="A8" s="58" t="s">
        <v>11</v>
      </c>
      <c r="B8" s="59"/>
      <c r="C8" s="59"/>
      <c r="D8" s="59"/>
      <c r="E8" s="59"/>
      <c r="F8" s="59"/>
      <c r="G8" s="59"/>
      <c r="H8" s="59"/>
      <c r="I8" s="56"/>
      <c r="J8" s="56"/>
      <c r="K8" s="60"/>
      <c r="L8" s="43">
        <f>L7</f>
        <v>0</v>
      </c>
      <c r="M8" s="41">
        <f>M7</f>
        <v>0</v>
      </c>
      <c r="N8" s="35"/>
    </row>
    <row r="9" spans="1:14" ht="12.75" customHeight="1">
      <c r="A9" s="55" t="s">
        <v>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39"/>
      <c r="M9" s="41">
        <f>M8*0.1</f>
        <v>0</v>
      </c>
      <c r="N9" s="35"/>
    </row>
    <row r="10" spans="1:14" ht="13.5" customHeight="1" thickBot="1">
      <c r="A10" s="52" t="s">
        <v>13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40"/>
      <c r="M10" s="42">
        <f>M9+M8</f>
        <v>0</v>
      </c>
      <c r="N10" s="35"/>
    </row>
    <row r="11" ht="13.5" thickTop="1"/>
    <row r="16" s="21" customFormat="1" ht="12.75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1.28125" style="1" customWidth="1"/>
    <col min="6" max="6" width="21.00390625" style="1" customWidth="1"/>
    <col min="7" max="7" width="21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22" t="s">
        <v>34</v>
      </c>
    </row>
    <row r="4" ht="15" thickBot="1"/>
    <row r="5" spans="2:7" ht="24.75" thickBot="1">
      <c r="B5" s="3" t="s">
        <v>15</v>
      </c>
      <c r="C5" s="4" t="s">
        <v>33</v>
      </c>
      <c r="E5" s="46" t="s">
        <v>44</v>
      </c>
      <c r="F5" s="47" t="s">
        <v>45</v>
      </c>
      <c r="G5" s="48" t="s">
        <v>46</v>
      </c>
    </row>
    <row r="6" spans="2:7" ht="15" thickBot="1">
      <c r="B6" s="5"/>
      <c r="C6" s="6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29.25" customHeight="1" thickBot="1">
      <c r="B7" s="3" t="s">
        <v>16</v>
      </c>
      <c r="C7" s="7" t="s">
        <v>40</v>
      </c>
      <c r="E7" s="61" t="s">
        <v>47</v>
      </c>
      <c r="F7" s="62"/>
      <c r="G7" s="63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41</v>
      </c>
      <c r="E13" s="8" t="s">
        <v>24</v>
      </c>
      <c r="F13" s="49">
        <f>SUBTOTAL(101,specifikacija!N7)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28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44" t="s">
        <v>42</v>
      </c>
      <c r="C17" s="45" t="s">
        <v>43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2018-03-02T08:08:59Z</dcterms:modified>
  <cp:category/>
  <cp:version/>
  <cp:contentType/>
  <cp:contentStatus/>
</cp:coreProperties>
</file>