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FIZER SRB - specifikacija" sheetId="1" r:id="rId1"/>
    <sheet name="PFIZER SRB - Obrazac KVI" sheetId="2" r:id="rId2"/>
  </sheets>
  <definedNames>
    <definedName name="_xlnm.Print_Area" localSheetId="1">'PFIZER SRB - Obrazac KVI'!$A$1:$H$22</definedName>
    <definedName name="_xlnm.Print_Area" localSheetId="0">'PFIZER SRB - specifikacija'!$A$1:$M$10</definedName>
  </definedNames>
  <calcPr fullCalcOnLoad="1"/>
</workbook>
</file>

<file path=xl/sharedStrings.xml><?xml version="1.0" encoding="utf-8"?>
<sst xmlns="http://schemas.openxmlformats.org/spreadsheetml/2006/main" count="53" uniqueCount="51">
  <si>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</si>
  <si>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</si>
  <si>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</si>
  <si>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</si>
  <si>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</si>
  <si>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</si>
  <si>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</si>
  <si>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</si>
  <si>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</si>
  <si>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</si>
  <si>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</si>
  <si>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</si>
  <si>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</si>
  <si>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</si>
  <si>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</si>
  <si>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</si>
  <si>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</si>
  <si>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</si>
  <si>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</si>
  <si>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</si>
  <si>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</si>
  <si>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</si>
  <si>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</si>
  <si>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</si>
  <si>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</si>
  <si>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</si>
  <si>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</si>
  <si>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</si>
  <si>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</si>
  <si>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</si>
  <si>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</si>
  <si>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</si>
  <si>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</si>
  <si>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</si>
  <si>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</si>
  <si>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Редни број</t>
  </si>
  <si>
    <t>Шифра лека</t>
  </si>
  <si>
    <t>ПРИЛОГ 1 УГОВОРА - СПЕЦИФИКАЦИЈА ЛЕКОВА СА ЦЕНАMА</t>
  </si>
  <si>
    <t>Централизована, оквирни споразум, обликована по партијама</t>
  </si>
  <si>
    <t xml:space="preserve"> </t>
  </si>
  <si>
    <t>taligluceraza</t>
  </si>
  <si>
    <t>Elelyso®</t>
  </si>
  <si>
    <t>PHARMACIA &amp; UPJOHN COMPANY</t>
  </si>
  <si>
    <t>0055011</t>
  </si>
  <si>
    <t>прашак за раствор за инфузију</t>
  </si>
  <si>
    <t>јединица</t>
  </si>
  <si>
    <t>404-1-110/17-3</t>
  </si>
  <si>
    <t>Лекови за лечење урођених болести метаболизма</t>
  </si>
  <si>
    <t>200 j.</t>
  </si>
  <si>
    <t>Назив добављача: PFIZER SRB d.o.o.</t>
  </si>
  <si>
    <t>PFIZER SRB d.o.o.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</si>
</sst>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[$-241A]d\.\ mmmm\ 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6" fillId="0" borderId="0" xfId="0" applyFont="1" applyAlignment="1">
      <alignment/>
    </xf>
    <xf numFmtId="0" fontId="44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3" fillId="34" borderId="16" xfId="61" applyNumberFormat="1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/>
    </xf>
    <xf numFmtId="4" fontId="44" fillId="0" borderId="11" xfId="60" applyNumberFormat="1" applyFont="1" applyFill="1" applyBorder="1" applyAlignment="1">
      <alignment vertical="center" wrapText="1"/>
      <protection/>
    </xf>
    <xf numFmtId="3" fontId="44" fillId="0" borderId="14" xfId="60" applyNumberFormat="1" applyFont="1" applyFill="1" applyBorder="1" applyAlignment="1">
      <alignment vertical="center" wrapText="1"/>
      <protection/>
    </xf>
    <xf numFmtId="4" fontId="50" fillId="0" borderId="10" xfId="0" applyNumberFormat="1" applyFont="1" applyBorder="1" applyAlignment="1">
      <alignment horizontal="right" vertical="center"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4" fontId="52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53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right" vertical="center" wrapText="1"/>
    </xf>
    <xf numFmtId="4" fontId="44" fillId="35" borderId="14" xfId="60" applyNumberFormat="1" applyFont="1" applyFill="1" applyBorder="1" applyAlignment="1">
      <alignment horizontal="center" vertical="center" wrapText="1"/>
      <protection/>
    </xf>
    <xf numFmtId="4" fontId="44" fillId="35" borderId="17" xfId="60" applyNumberFormat="1" applyFont="1" applyFill="1" applyBorder="1" applyAlignment="1">
      <alignment horizontal="center" vertical="center" wrapText="1"/>
      <protection/>
    </xf>
    <xf numFmtId="4" fontId="44" fillId="35" borderId="18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9.140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11.28125" style="20" hidden="1" customWidth="1"/>
    <col min="11" max="11" width="14.7109375" style="0" customWidth="1"/>
    <col min="12" max="12" width="15.140625" style="21" hidden="1" customWidth="1"/>
    <col min="13" max="13" width="17.140625" style="0" customWidth="1"/>
    <col min="14" max="14" width="9.140625" style="20" hidden="1" customWidth="1"/>
  </cols>
  <sheetData>
    <row r="2" spans="1:13" ht="12.7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4" ht="12.75">
      <c r="A4" s="39" t="s">
        <v>49</v>
      </c>
      <c r="B4" s="39"/>
      <c r="C4" s="39"/>
      <c r="D4" s="39"/>
    </row>
    <row r="6" spans="1:14" ht="48" customHeight="1">
      <c r="A6" s="24" t="s">
        <v>35</v>
      </c>
      <c r="B6" s="24" t="s">
        <v>0</v>
      </c>
      <c r="C6" s="24" t="s">
        <v>36</v>
      </c>
      <c r="D6" s="24" t="s">
        <v>4</v>
      </c>
      <c r="E6" s="24" t="s">
        <v>6</v>
      </c>
      <c r="F6" s="24" t="s">
        <v>9</v>
      </c>
      <c r="G6" s="25" t="s">
        <v>8</v>
      </c>
      <c r="H6" s="25" t="s">
        <v>7</v>
      </c>
      <c r="I6" s="24" t="s">
        <v>10</v>
      </c>
      <c r="J6" s="22" t="s">
        <v>11</v>
      </c>
      <c r="K6" s="24" t="s">
        <v>12</v>
      </c>
      <c r="L6" s="26" t="s">
        <v>13</v>
      </c>
      <c r="M6" s="24" t="s">
        <v>1</v>
      </c>
      <c r="N6" s="22" t="s">
        <v>26</v>
      </c>
    </row>
    <row r="7" spans="1:14" s="1" customFormat="1" ht="26.25" customHeight="1">
      <c r="A7" s="27">
        <v>2</v>
      </c>
      <c r="B7" s="28" t="s">
        <v>40</v>
      </c>
      <c r="C7" s="29" t="s">
        <v>43</v>
      </c>
      <c r="D7" s="28" t="s">
        <v>41</v>
      </c>
      <c r="E7" s="28" t="s">
        <v>42</v>
      </c>
      <c r="F7" s="28" t="s">
        <v>44</v>
      </c>
      <c r="G7" s="28" t="s">
        <v>48</v>
      </c>
      <c r="H7" s="27" t="s">
        <v>45</v>
      </c>
      <c r="I7" s="23"/>
      <c r="J7" s="27">
        <v>356.95</v>
      </c>
      <c r="K7" s="27">
        <v>356.95</v>
      </c>
      <c r="L7" s="30">
        <f>I7*J7</f>
        <v>0</v>
      </c>
      <c r="M7" s="34">
        <f>I7*K7</f>
        <v>0</v>
      </c>
      <c r="N7" s="31">
        <v>1</v>
      </c>
    </row>
    <row r="8" spans="1:14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36">
        <f>M7</f>
        <v>0</v>
      </c>
      <c r="N8" s="20">
        <v>0.1</v>
      </c>
    </row>
    <row r="9" spans="1:13" ht="12.75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7">
        <f>M8*N8</f>
        <v>0</v>
      </c>
    </row>
    <row r="10" spans="1:13" ht="12.75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7">
        <f>M8+M9</f>
        <v>0</v>
      </c>
    </row>
    <row r="14" ht="12.75">
      <c r="M14" s="19"/>
    </row>
    <row r="15" ht="12.75">
      <c r="M15" s="19"/>
    </row>
    <row r="16" ht="12.75">
      <c r="M16" t="s">
        <v>39</v>
      </c>
    </row>
  </sheetData>
  <sheetProtection/>
  <mergeCells count="5">
    <mergeCell ref="A2:M2"/>
    <mergeCell ref="A4:D4"/>
    <mergeCell ref="A8:L8"/>
    <mergeCell ref="A9:L9"/>
    <mergeCell ref="A10:L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14</v>
      </c>
      <c r="C2" s="2"/>
      <c r="D2" s="2"/>
      <c r="E2" s="2" t="s">
        <v>50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15</v>
      </c>
      <c r="C5" s="5" t="s">
        <v>46</v>
      </c>
      <c r="D5" s="3"/>
      <c r="E5" s="6" t="s">
        <v>16</v>
      </c>
      <c r="F5" s="7" t="s">
        <v>17</v>
      </c>
      <c r="G5" s="8" t="s">
        <v>18</v>
      </c>
    </row>
    <row r="6" spans="2:7" ht="15" thickBot="1">
      <c r="B6" s="9"/>
      <c r="C6" s="10"/>
      <c r="D6" s="3"/>
      <c r="E6" s="32">
        <f>SUM('PFIZER SRB - specifikacija'!L7:L7)</f>
        <v>0</v>
      </c>
      <c r="F6" s="11">
        <f>SUM('PFIZER SRB - specifikacija'!M7:M7)</f>
        <v>0</v>
      </c>
      <c r="G6" s="12">
        <f>F6*1.1</f>
        <v>0</v>
      </c>
    </row>
    <row r="7" spans="2:7" ht="24.75" customHeight="1" thickBot="1">
      <c r="B7" s="4" t="s">
        <v>19</v>
      </c>
      <c r="C7" s="13" t="s">
        <v>38</v>
      </c>
      <c r="D7" s="3"/>
      <c r="E7" s="42" t="s">
        <v>20</v>
      </c>
      <c r="F7" s="43"/>
      <c r="G7" s="44"/>
    </row>
    <row r="8" spans="2:7" ht="20.25" customHeight="1" thickBot="1">
      <c r="B8" s="9"/>
      <c r="C8" s="10"/>
      <c r="D8" s="3"/>
      <c r="E8" s="33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21</v>
      </c>
      <c r="C9" s="13" t="s">
        <v>22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23</v>
      </c>
      <c r="C11" s="13" t="s">
        <v>24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0</v>
      </c>
      <c r="C13" s="13" t="s">
        <v>25</v>
      </c>
      <c r="D13" s="3"/>
      <c r="E13" s="17" t="s">
        <v>26</v>
      </c>
      <c r="F13" s="35">
        <f>SUBTOTAL(101,'PFIZER SRB - specifikacija'!N7)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27</v>
      </c>
      <c r="C15" s="5" t="s">
        <v>28</v>
      </c>
      <c r="D15" s="3"/>
      <c r="E15" s="17" t="s">
        <v>29</v>
      </c>
      <c r="F15" s="13" t="s">
        <v>30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31</v>
      </c>
      <c r="C17" s="5" t="s">
        <v>47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32</v>
      </c>
      <c r="C19" s="5" t="s">
        <v>33</v>
      </c>
    </row>
    <row r="20" spans="2:3" ht="14.25">
      <c r="B20" s="9"/>
      <c r="C20" s="10"/>
    </row>
    <row r="21" spans="2:3" ht="15">
      <c r="B21" s="4" t="s">
        <v>34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2016-01-14T09:53:06Z</cp:lastPrinted>
  <dcterms:created xsi:type="dcterms:W3CDTF">2014-01-17T13:07:43Z</dcterms:created>
  <dcterms:modified xsi:type="dcterms:W3CDTF">2017-09-08T12:29:07Z</dcterms:modified>
  <cp:category/>
  <cp:version/>
  <cp:contentType/>
  <cp:contentStatus/>
</cp:coreProperties>
</file>